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60" windowWidth="14115" windowHeight="7995"/>
  </bookViews>
  <sheets>
    <sheet name="Tabelle1" sheetId="1" r:id="rId1"/>
    <sheet name="Tabelle2" sheetId="2" r:id="rId2"/>
    <sheet name="Tabelle3" sheetId="3" r:id="rId3"/>
  </sheets>
  <definedNames>
    <definedName name="_xlnm.Print_Area" localSheetId="0">Tabelle1!$A$1:$J$138</definedName>
  </definedNames>
  <calcPr calcId="145621"/>
</workbook>
</file>

<file path=xl/calcChain.xml><?xml version="1.0" encoding="utf-8"?>
<calcChain xmlns="http://schemas.openxmlformats.org/spreadsheetml/2006/main">
  <c r="C97" i="1" l="1"/>
  <c r="C49" i="1"/>
  <c r="F48" i="1"/>
  <c r="C48" i="1"/>
  <c r="F47" i="1"/>
  <c r="C47" i="1"/>
  <c r="F46" i="1"/>
  <c r="C46" i="1"/>
  <c r="F42" i="1"/>
  <c r="C42" i="1"/>
  <c r="F41" i="1"/>
  <c r="C41" i="1"/>
  <c r="B40" i="1"/>
  <c r="C40" i="1" s="1"/>
  <c r="F39" i="1"/>
  <c r="C39" i="1"/>
  <c r="D30" i="1"/>
  <c r="B30" i="1"/>
  <c r="E24" i="1"/>
  <c r="C24" i="1"/>
  <c r="E23" i="1"/>
  <c r="C23" i="1"/>
  <c r="E22" i="1"/>
  <c r="C22" i="1"/>
  <c r="E21" i="1"/>
  <c r="C21" i="1"/>
  <c r="I15" i="1"/>
  <c r="G15" i="1"/>
  <c r="E15" i="1"/>
  <c r="C15" i="1"/>
  <c r="I14" i="1"/>
  <c r="G14" i="1"/>
  <c r="E14" i="1"/>
  <c r="C14" i="1"/>
  <c r="I13" i="1"/>
  <c r="G13" i="1"/>
  <c r="E13" i="1"/>
  <c r="C13" i="1"/>
  <c r="I12" i="1"/>
  <c r="G12" i="1"/>
  <c r="E12" i="1"/>
  <c r="C12" i="1"/>
</calcChain>
</file>

<file path=xl/sharedStrings.xml><?xml version="1.0" encoding="utf-8"?>
<sst xmlns="http://schemas.openxmlformats.org/spreadsheetml/2006/main" count="161" uniqueCount="112">
  <si>
    <t>Diese Preisübersicht gilt nur in Verbindung mit dem Preisblatt Netzentgelte Strom.</t>
  </si>
  <si>
    <t xml:space="preserve">1. Voraussichtliche Entgelte für die Netznutzung – mit Leistungsmessung </t>
  </si>
  <si>
    <t>Benutzungsdauer &lt; 2500 h / a</t>
  </si>
  <si>
    <t>Benutzungsdauer &gt; 2500 h / a</t>
  </si>
  <si>
    <t xml:space="preserve">Leistungspreis    </t>
  </si>
  <si>
    <t>Arbeitspreis    Ct / kWh</t>
  </si>
  <si>
    <t xml:space="preserve">Leistungspreis   </t>
  </si>
  <si>
    <t>Arbeitspreis                    Ct / kWh</t>
  </si>
  <si>
    <t>€ / kW und Jahr</t>
  </si>
  <si>
    <t xml:space="preserve"> € / kW und Jahr</t>
  </si>
  <si>
    <t xml:space="preserve">  netto</t>
  </si>
  <si>
    <t>brutto</t>
  </si>
  <si>
    <t>Umspannung HS/MS</t>
  </si>
  <si>
    <t>Mittelspannungsebene</t>
  </si>
  <si>
    <t>Umspannung MS/NS</t>
  </si>
  <si>
    <t>Niederspannungsebene</t>
  </si>
  <si>
    <t>Monatsleistungspreisregelung</t>
  </si>
  <si>
    <t>Anmerkung</t>
  </si>
  <si>
    <t xml:space="preserve">Leistungspreis  </t>
  </si>
  <si>
    <t>Arbeitspreis Ct / kWh</t>
  </si>
  <si>
    <t>€ / kW und Monat</t>
  </si>
  <si>
    <t xml:space="preserve"> netto</t>
  </si>
  <si>
    <t>gilt nur für kurzzeitige Saisonversorgung nach gesonderter Vereinbarung mit dem Netzbetreiber</t>
  </si>
  <si>
    <t xml:space="preserve">2. Entgelte für die Netznutzung – ohne Leistungsmessung </t>
  </si>
  <si>
    <t>Grundpreis € / Jahr</t>
  </si>
  <si>
    <t>netto</t>
  </si>
  <si>
    <t>Zu den Netznutzungspreisen werden zusätzlich Abgaben und gesetzliche Zuschläge (KWK, Konzessionsabgabe), § 19 Abs.2 StromNEV-Umlage, Offshore-Haftungsumlage, sowie Umlage für abschaltbare Lasten berechnet.</t>
  </si>
  <si>
    <t>3. Entgelte für den Messstellenbetrieb</t>
  </si>
  <si>
    <t>mit registrierender Leistungsmessung</t>
  </si>
  <si>
    <t xml:space="preserve">Preis Messstellenbetrieb           € / Jahr </t>
  </si>
  <si>
    <t>darin enthaltene Preiszuschläge  €/Jahr</t>
  </si>
  <si>
    <t>Für die Pacht der Komponenten gelten die gleichen Preise wie beim Messstellenbetrieb.</t>
  </si>
  <si>
    <r>
      <rPr>
        <b/>
        <sz val="10"/>
        <color theme="1"/>
        <rFont val="Arial"/>
        <family val="2"/>
      </rPr>
      <t xml:space="preserve">Mittelspannung  </t>
    </r>
    <r>
      <rPr>
        <sz val="10"/>
        <color theme="1"/>
        <rFont val="Arial"/>
        <family val="2"/>
      </rPr>
      <t xml:space="preserve">     mit Wandler,  mit TK-Komponente</t>
    </r>
  </si>
  <si>
    <t>für Mittelspannungs-wandler</t>
  </si>
  <si>
    <r>
      <rPr>
        <b/>
        <sz val="10"/>
        <color theme="1"/>
        <rFont val="Arial"/>
        <family val="2"/>
      </rPr>
      <t>Mittelspannung</t>
    </r>
    <r>
      <rPr>
        <sz val="10"/>
        <color theme="1"/>
        <rFont val="Arial"/>
        <family val="2"/>
      </rPr>
      <t xml:space="preserve">        mit Wandler, ohne TK- Komponente</t>
    </r>
  </si>
  <si>
    <t>für Kommunikations-einrichtung</t>
  </si>
  <si>
    <r>
      <rPr>
        <b/>
        <sz val="9"/>
        <color theme="1"/>
        <rFont val="Arial"/>
        <family val="2"/>
      </rPr>
      <t xml:space="preserve">Niederspannung  </t>
    </r>
    <r>
      <rPr>
        <sz val="9"/>
        <color theme="1"/>
        <rFont val="Arial"/>
        <family val="2"/>
      </rPr>
      <t xml:space="preserve">        </t>
    </r>
    <r>
      <rPr>
        <sz val="10"/>
        <color theme="1"/>
        <rFont val="Arial"/>
        <family val="2"/>
      </rPr>
      <t>mit Wandler, mit TK-Komponente</t>
    </r>
  </si>
  <si>
    <r>
      <t>Niederspannung</t>
    </r>
    <r>
      <rPr>
        <sz val="9"/>
        <color theme="1"/>
        <rFont val="Arial"/>
        <family val="2"/>
      </rPr>
      <t xml:space="preserve">       ohne Wandler, mit TK-  Komponente</t>
    </r>
  </si>
  <si>
    <t>für Niederspannungs-wandler</t>
  </si>
  <si>
    <t>ohne Leistungsmessung              und ohne  TK-Komponente</t>
  </si>
  <si>
    <t>Preis Messstellenbetrieb           € / Jahr</t>
  </si>
  <si>
    <r>
      <t xml:space="preserve">Mehrtarif Drehstromzähler          </t>
    </r>
    <r>
      <rPr>
        <b/>
        <sz val="9"/>
        <color theme="1"/>
        <rFont val="Arial"/>
        <family val="2"/>
      </rPr>
      <t>mit Wandler</t>
    </r>
  </si>
  <si>
    <t>Mehrtarif   -Drehstromzähler</t>
  </si>
  <si>
    <t>für Schaltgerät Mehrtarif</t>
  </si>
  <si>
    <r>
      <t xml:space="preserve">Eintarif- Dreh- / Wechsel-stromzähler  / </t>
    </r>
    <r>
      <rPr>
        <b/>
        <sz val="9"/>
        <color theme="1"/>
        <rFont val="Arial"/>
        <family val="2"/>
      </rPr>
      <t>mit Wandler</t>
    </r>
  </si>
  <si>
    <t>Eintarif-Drehstromzähler</t>
  </si>
  <si>
    <t>Wechselstromzähler</t>
  </si>
  <si>
    <t>Zuschläge bei Smartmetern</t>
  </si>
  <si>
    <t>Zuschlag    € je Jahr</t>
  </si>
  <si>
    <t xml:space="preserve">Zuschlag Datenübertragung monatliche Auslesung   </t>
  </si>
  <si>
    <t>Zuschlag bei täglicher Datenauslesung</t>
  </si>
  <si>
    <t>Zuschlag bei stündlicher Datenauslesung</t>
  </si>
  <si>
    <t xml:space="preserve">4. Entgelte für die Netznutzung zum Betrieb von abschaltbaren Speicher- / Heizungssystemen </t>
  </si>
  <si>
    <t>5. Entgelt für Reservenetzkapazität bei Ausfall der Eigenerzeugung in Mittelspannung</t>
  </si>
  <si>
    <t>Ausfallstunden</t>
  </si>
  <si>
    <t>Leistungspreis € / kW und Jahr</t>
  </si>
  <si>
    <t>bis     200</t>
  </si>
  <si>
    <t>über   600</t>
  </si>
  <si>
    <t>gilt Preisblatt Netznutzung Mittelspannung</t>
  </si>
  <si>
    <t>6. Entgelt für Blindstrom</t>
  </si>
  <si>
    <t xml:space="preserve">Arbeitspreis </t>
  </si>
  <si>
    <t xml:space="preserve"> für Mittelspannung                                       Ct / kVArh</t>
  </si>
  <si>
    <t xml:space="preserve"> für Umspannung Mittel-/ Niederspannung und Niederspannung Ct / kvarh</t>
  </si>
  <si>
    <t xml:space="preserve">Pönale für die Verrechnungsblindarbeit </t>
  </si>
  <si>
    <t>7. Konzessionsabgaben</t>
  </si>
  <si>
    <t>netto           Ct / kWh</t>
  </si>
  <si>
    <t>brutto                   Ct / kWh</t>
  </si>
  <si>
    <t>Schwachlasttarif</t>
  </si>
  <si>
    <t>Allgemeine Stromlieferung</t>
  </si>
  <si>
    <t>Sondervereinbarung Schwachlast (Wärmepumpe, Nachtspeicher)</t>
  </si>
  <si>
    <t>Stromlieferung über 30.000 kWh mit einer Leistung in 2 Monaten &gt; 30 kW</t>
  </si>
  <si>
    <t>8. Sonstige Entgelte außerhalb der Netznutzung</t>
  </si>
  <si>
    <t xml:space="preserve">Sperren  des Zählerplatzes </t>
  </si>
  <si>
    <t xml:space="preserve">   </t>
  </si>
  <si>
    <t>Entsperren des Zählerplatzes</t>
  </si>
  <si>
    <t>Mahngebühr wegen Zahlungsverzug</t>
  </si>
  <si>
    <t>9. Tarifzeiten</t>
  </si>
  <si>
    <t>registrierennde Leistungsmessung</t>
  </si>
  <si>
    <t>Tage</t>
  </si>
  <si>
    <t>Zeiten</t>
  </si>
  <si>
    <t>Hochtarifzeiten (HT)</t>
  </si>
  <si>
    <t>Montag bis Freitag</t>
  </si>
  <si>
    <t>06 – 22 Uhr</t>
  </si>
  <si>
    <t>Samstag</t>
  </si>
  <si>
    <t>06 – 13 Uhr</t>
  </si>
  <si>
    <t>Niedertarifzeiten (NT)</t>
  </si>
  <si>
    <t>00 – 06 Uhr</t>
  </si>
  <si>
    <t>22 – 24 Uhr</t>
  </si>
  <si>
    <t>13 – 24 Uhr</t>
  </si>
  <si>
    <t>Sonntage und landesübliche gesetzliche Feiertage ganztägig. Fallen der 24. und 31. Dezember auf einen Werktag, so zählen diese Tage wie Samstag.</t>
  </si>
  <si>
    <t>Für die Umsetzung von Tarifschaltzeiten bei sogenannten Smartmetern bzw. Zweitarifzählern gelten im Netzgebiet der Stadtwerke Frankfurt (Oder) Netzgesellschaft mbH an Werktagen, am Samstag, am Sonntag und an Feiertagen einheitlich nachfolgende Vorgaben:</t>
  </si>
  <si>
    <t xml:space="preserve">Hochtarifzeit </t>
  </si>
  <si>
    <t>von 06.00 Uhr bis 22:00 Uhr</t>
  </si>
  <si>
    <t>Niedertarifzeit (Schwachlasttarif)</t>
  </si>
  <si>
    <t>von 22.00 Uhr bis 06:00 Uhr</t>
  </si>
  <si>
    <t>10. Übersicht über die ländereinheitlichen gesetzlichen Feiertage in Brandenburg:</t>
  </si>
  <si>
    <t>Neujahr</t>
  </si>
  <si>
    <t>Karfreitag</t>
  </si>
  <si>
    <t>März oder April</t>
  </si>
  <si>
    <t>Ostermontag</t>
  </si>
  <si>
    <t>Tag der Arbeit</t>
  </si>
  <si>
    <t>Christi Himmelfahrt</t>
  </si>
  <si>
    <t>Mai bzw. Juni, Donnerstag</t>
  </si>
  <si>
    <t>Pfingstmontag</t>
  </si>
  <si>
    <t>Mai bzw. Juni</t>
  </si>
  <si>
    <t>Tag der Deutschen Einheit</t>
  </si>
  <si>
    <t>Reformationstag</t>
  </si>
  <si>
    <t>1. Weihnachtsfeiertag</t>
  </si>
  <si>
    <t>2. Weihnachtsfeiertag</t>
  </si>
  <si>
    <t>Der 24. und 31. Dezember gelten, falls diese auf Werktage fallen, als Samstage.</t>
  </si>
  <si>
    <t>Entgelte für das Stromverteilernetz der  Netzgesellschaft Frankfurt (Oder) mbH ab dem 01.01.2017 gemäß § 20 Absatz 1 Satz 2 EnWG</t>
  </si>
  <si>
    <t>(Stand 16.12.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</si>
</sst>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quot;"/>
  </numFmts>
  <fonts count="15" x14ac:knownFonts="1">
    <font>
      <sz val="11"/>
      <color theme="1"/>
      <name val="Calibri"/>
      <family val="2"/>
      <scheme val="minor"/>
    </font>
    <font>
      <b/>
      <sz val="11"/>
      <color theme="1"/>
      <name val="Calibri"/>
      <family val="2"/>
      <scheme val="minor"/>
    </font>
    <font>
      <b/>
      <sz val="14"/>
      <color theme="1"/>
      <name val="Arial"/>
      <family val="2"/>
    </font>
    <font>
      <sz val="11"/>
      <color theme="1"/>
      <name val="Arial"/>
      <family val="2"/>
    </font>
    <font>
      <sz val="9"/>
      <color theme="1"/>
      <name val="Arial"/>
      <family val="2"/>
    </font>
    <font>
      <b/>
      <sz val="11"/>
      <color theme="1"/>
      <name val="Arial"/>
      <family val="2"/>
    </font>
    <font>
      <b/>
      <sz val="9"/>
      <color theme="1"/>
      <name val="Arial"/>
      <family val="2"/>
    </font>
    <font>
      <sz val="8"/>
      <name val="Arial"/>
      <family val="2"/>
    </font>
    <font>
      <b/>
      <sz val="8"/>
      <name val="Arial"/>
      <family val="2"/>
    </font>
    <font>
      <sz val="10"/>
      <color theme="1"/>
      <name val="Arial"/>
      <family val="2"/>
    </font>
    <font>
      <b/>
      <sz val="10"/>
      <color theme="1"/>
      <name val="Arial"/>
      <family val="2"/>
    </font>
    <font>
      <b/>
      <sz val="9"/>
      <name val="Arial"/>
      <family val="2"/>
    </font>
    <font>
      <sz val="9"/>
      <name val="Arial"/>
      <family val="2"/>
    </font>
    <font>
      <b/>
      <sz val="11"/>
      <color rgb="FF000000"/>
      <name val="Arial"/>
      <family val="2"/>
    </font>
    <font>
      <sz val="11"/>
      <color rgb="FF000000"/>
      <name val="Arial"/>
      <family val="2"/>
    </font>
  </fonts>
  <fills count="6">
    <fill>
      <patternFill patternType="none"/>
    </fill>
    <fill>
      <patternFill patternType="gray125"/>
    </fill>
    <fill>
      <patternFill patternType="solid">
        <fgColor theme="0"/>
        <bgColor indexed="64"/>
      </patternFill>
    </fill>
    <fill>
      <patternFill patternType="solid">
        <fgColor rgb="FFC0C0C0"/>
        <bgColor indexed="64"/>
      </patternFill>
    </fill>
    <fill>
      <patternFill patternType="solid">
        <fgColor theme="0" tint="-0.249977111117893"/>
        <bgColor indexed="64"/>
      </patternFill>
    </fill>
    <fill>
      <patternFill patternType="solid">
        <fgColor indexed="22"/>
        <bgColor indexed="64"/>
      </patternFill>
    </fill>
  </fills>
  <borders count="34">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right/>
      <top/>
      <bottom style="medium">
        <color indexed="64"/>
      </bottom>
      <diagonal/>
    </border>
  </borders>
  <cellStyleXfs count="1">
    <xf numFmtId="0" fontId="0" fillId="0" borderId="0"/>
  </cellStyleXfs>
  <cellXfs count="157">
    <xf numFmtId="0" fontId="0" fillId="0" borderId="0" xfId="0"/>
    <xf numFmtId="0" fontId="2" fillId="2" borderId="0" xfId="0" applyFont="1" applyFill="1" applyAlignment="1">
      <alignment horizontal="center" vertical="center" wrapText="1"/>
    </xf>
    <xf numFmtId="0" fontId="0" fillId="2" borderId="0" xfId="0" applyFill="1" applyAlignment="1">
      <alignment horizontal="center" wrapText="1"/>
    </xf>
    <xf numFmtId="0" fontId="0" fillId="2" borderId="0" xfId="0" applyFill="1" applyAlignment="1">
      <alignment wrapText="1"/>
    </xf>
    <xf numFmtId="0" fontId="3" fillId="2" borderId="0" xfId="0" applyFont="1" applyFill="1" applyAlignment="1">
      <alignment horizontal="center" vertical="center"/>
    </xf>
    <xf numFmtId="0" fontId="0" fillId="2" borderId="0" xfId="0" applyFont="1" applyFill="1" applyAlignment="1">
      <alignment horizontal="center"/>
    </xf>
    <xf numFmtId="0" fontId="0" fillId="2" borderId="0" xfId="0" applyFill="1" applyAlignment="1">
      <alignment horizontal="center"/>
    </xf>
    <xf numFmtId="0" fontId="4" fillId="2" borderId="0" xfId="0" applyFont="1" applyFill="1" applyAlignment="1">
      <alignment horizontal="justify" vertical="center" wrapText="1"/>
    </xf>
    <xf numFmtId="0" fontId="0" fillId="2" borderId="0" xfId="0" applyFill="1" applyAlignment="1">
      <alignment wrapText="1"/>
    </xf>
    <xf numFmtId="0" fontId="0" fillId="2" borderId="0" xfId="0" applyFill="1" applyAlignment="1"/>
    <xf numFmtId="0" fontId="0" fillId="2" borderId="0" xfId="0" applyFill="1"/>
    <xf numFmtId="0" fontId="5" fillId="2" borderId="0" xfId="0" applyFont="1" applyFill="1" applyAlignment="1">
      <alignment horizontal="justify" vertical="center" wrapText="1"/>
    </xf>
    <xf numFmtId="0" fontId="1" fillId="2" borderId="0" xfId="0" applyFont="1" applyFill="1" applyAlignment="1">
      <alignment wrapText="1"/>
    </xf>
    <xf numFmtId="0" fontId="4" fillId="2" borderId="0" xfId="0" applyFont="1" applyFill="1" applyAlignment="1">
      <alignment horizontal="justify" vertical="center" wrapText="1"/>
    </xf>
    <xf numFmtId="0" fontId="0" fillId="2" borderId="0" xfId="0" applyFill="1" applyAlignment="1"/>
    <xf numFmtId="0" fontId="5" fillId="2" borderId="0" xfId="0" applyFont="1" applyFill="1"/>
    <xf numFmtId="0" fontId="3" fillId="3" borderId="1" xfId="0" applyFont="1" applyFill="1" applyBorder="1" applyAlignment="1">
      <alignment horizontal="justify"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3" fillId="2" borderId="0" xfId="0" applyFont="1" applyFill="1"/>
    <xf numFmtId="0" fontId="3" fillId="3" borderId="5" xfId="0" applyFont="1" applyFill="1" applyBorder="1" applyAlignment="1">
      <alignment horizontal="justify"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3" fillId="3" borderId="10" xfId="0" applyFont="1" applyFill="1" applyBorder="1" applyAlignment="1">
      <alignment horizontal="justify" vertical="center" wrapText="1"/>
    </xf>
    <xf numFmtId="0" fontId="3" fillId="3" borderId="9"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3" fillId="0" borderId="10" xfId="0" applyFont="1" applyBorder="1" applyAlignment="1">
      <alignment horizontal="justify" vertical="center" wrapText="1"/>
    </xf>
    <xf numFmtId="2" fontId="3" fillId="0" borderId="9" xfId="0" applyNumberFormat="1" applyFont="1" applyBorder="1" applyAlignment="1">
      <alignment horizontal="center" vertical="center" wrapText="1"/>
    </xf>
    <xf numFmtId="0" fontId="5" fillId="0" borderId="9" xfId="0" applyFont="1" applyBorder="1" applyAlignment="1">
      <alignment horizontal="center" vertical="center" wrapText="1"/>
    </xf>
    <xf numFmtId="0" fontId="3" fillId="0" borderId="9" xfId="0" applyFont="1" applyBorder="1" applyAlignment="1">
      <alignment horizontal="center" vertical="center" wrapText="1"/>
    </xf>
    <xf numFmtId="0" fontId="4" fillId="4" borderId="1" xfId="0" applyFont="1" applyFill="1" applyBorder="1" applyAlignment="1">
      <alignment horizontal="justify"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4" fillId="4" borderId="5" xfId="0" applyFont="1" applyFill="1" applyBorder="1" applyAlignment="1">
      <alignment horizontal="justify"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4" fillId="4" borderId="10" xfId="0" applyFont="1" applyFill="1" applyBorder="1" applyAlignment="1">
      <alignment horizontal="justify" vertical="center" wrapText="1"/>
    </xf>
    <xf numFmtId="0" fontId="4" fillId="3" borderId="9"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0" borderId="5" xfId="0" applyFont="1" applyBorder="1" applyAlignment="1">
      <alignment wrapText="1"/>
    </xf>
    <xf numFmtId="2" fontId="5" fillId="0" borderId="9" xfId="0" applyNumberFormat="1" applyFont="1" applyBorder="1" applyAlignment="1">
      <alignment horizontal="center" vertical="center" wrapText="1"/>
    </xf>
    <xf numFmtId="0" fontId="3" fillId="0" borderId="10" xfId="0" applyFont="1" applyBorder="1" applyAlignment="1">
      <alignment wrapText="1"/>
    </xf>
    <xf numFmtId="3" fontId="7" fillId="2" borderId="0" xfId="0" applyNumberFormat="1" applyFont="1" applyFill="1" applyBorder="1" applyAlignment="1">
      <alignment horizontal="center"/>
    </xf>
    <xf numFmtId="2" fontId="8" fillId="2" borderId="0" xfId="0" applyNumberFormat="1" applyFont="1" applyFill="1" applyBorder="1" applyAlignment="1">
      <alignment horizontal="center"/>
    </xf>
    <xf numFmtId="0" fontId="5" fillId="2" borderId="0" xfId="0" applyFont="1" applyFill="1" applyAlignment="1">
      <alignment horizontal="justify" vertical="center"/>
    </xf>
    <xf numFmtId="0" fontId="3" fillId="0" borderId="10" xfId="0" applyFont="1" applyBorder="1" applyAlignment="1">
      <alignment horizontal="center" vertical="center" wrapText="1"/>
    </xf>
    <xf numFmtId="0" fontId="0" fillId="0" borderId="11" xfId="0" applyBorder="1" applyAlignment="1">
      <alignment wrapText="1"/>
    </xf>
    <xf numFmtId="0" fontId="0" fillId="0" borderId="12" xfId="0" applyBorder="1" applyAlignment="1">
      <alignment wrapText="1"/>
    </xf>
    <xf numFmtId="0" fontId="0" fillId="0" borderId="13" xfId="0" applyBorder="1" applyAlignment="1">
      <alignment wrapText="1"/>
    </xf>
    <xf numFmtId="0" fontId="0" fillId="0" borderId="14" xfId="0" applyBorder="1" applyAlignment="1">
      <alignment wrapText="1"/>
    </xf>
    <xf numFmtId="0" fontId="0" fillId="0" borderId="15" xfId="0" applyBorder="1" applyAlignment="1">
      <alignment wrapText="1"/>
    </xf>
    <xf numFmtId="0" fontId="0" fillId="0" borderId="16" xfId="0" applyBorder="1" applyAlignment="1">
      <alignment wrapText="1"/>
    </xf>
    <xf numFmtId="0" fontId="0" fillId="2" borderId="11" xfId="0" applyFill="1" applyBorder="1" applyAlignment="1">
      <alignment horizontal="center" vertical="center" wrapText="1"/>
    </xf>
    <xf numFmtId="0" fontId="0" fillId="0" borderId="13"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9" fillId="0" borderId="10" xfId="0" applyFont="1" applyBorder="1" applyAlignment="1">
      <alignment horizontal="justify" vertical="center" wrapText="1"/>
    </xf>
    <xf numFmtId="0" fontId="4" fillId="0" borderId="9" xfId="0" applyFont="1" applyBorder="1" applyAlignment="1">
      <alignment horizontal="center" vertical="center" wrapText="1"/>
    </xf>
    <xf numFmtId="2" fontId="6" fillId="0" borderId="9" xfId="0" applyNumberFormat="1" applyFont="1" applyBorder="1" applyAlignment="1">
      <alignment horizontal="center" vertical="center" wrapText="1"/>
    </xf>
    <xf numFmtId="0" fontId="4" fillId="0" borderId="10" xfId="0" applyFont="1" applyBorder="1" applyAlignment="1">
      <alignment horizontal="left" vertical="center" wrapText="1"/>
    </xf>
    <xf numFmtId="0" fontId="0" fillId="0" borderId="14" xfId="0" applyBorder="1" applyAlignment="1">
      <alignment horizontal="center" vertical="center" wrapText="1"/>
    </xf>
    <xf numFmtId="0" fontId="0" fillId="0" borderId="16" xfId="0" applyBorder="1" applyAlignment="1">
      <alignment horizontal="center" vertical="center" wrapText="1"/>
    </xf>
    <xf numFmtId="0" fontId="6" fillId="0" borderId="9" xfId="0" applyFont="1" applyBorder="1" applyAlignment="1">
      <alignment horizontal="center" vertical="center" wrapText="1"/>
    </xf>
    <xf numFmtId="0" fontId="6" fillId="2" borderId="19" xfId="0" applyFont="1" applyFill="1" applyBorder="1" applyAlignment="1">
      <alignment horizontal="justify" vertical="center" wrapText="1"/>
    </xf>
    <xf numFmtId="0" fontId="4" fillId="0" borderId="19" xfId="0" applyFont="1" applyBorder="1" applyAlignment="1">
      <alignment horizontal="center" vertical="center" wrapText="1"/>
    </xf>
    <xf numFmtId="0" fontId="6" fillId="0" borderId="19" xfId="0" applyFont="1" applyBorder="1" applyAlignment="1">
      <alignment horizontal="center" vertical="center" wrapText="1"/>
    </xf>
    <xf numFmtId="2" fontId="6" fillId="0" borderId="10" xfId="0" applyNumberFormat="1" applyFont="1" applyBorder="1" applyAlignment="1">
      <alignment horizontal="center" vertical="center" wrapText="1"/>
    </xf>
    <xf numFmtId="2" fontId="4" fillId="0" borderId="9" xfId="0" applyNumberFormat="1" applyFont="1" applyBorder="1" applyAlignment="1">
      <alignment horizontal="center" vertical="center" wrapText="1"/>
    </xf>
    <xf numFmtId="0" fontId="4" fillId="0" borderId="10" xfId="0" applyFont="1" applyBorder="1" applyAlignment="1">
      <alignment horizontal="center" vertical="center" wrapText="1"/>
    </xf>
    <xf numFmtId="0" fontId="4" fillId="0" borderId="1" xfId="0" applyFont="1" applyBorder="1" applyAlignment="1">
      <alignment horizontal="center" vertical="center" wrapText="1"/>
    </xf>
    <xf numFmtId="2" fontId="6" fillId="0" borderId="1" xfId="0" applyNumberFormat="1" applyFont="1" applyBorder="1" applyAlignment="1">
      <alignment horizontal="center" vertical="center" wrapText="1"/>
    </xf>
    <xf numFmtId="0" fontId="4" fillId="0" borderId="10" xfId="0" applyFont="1" applyBorder="1" applyAlignment="1">
      <alignment horizontal="center" vertical="center" wrapText="1"/>
    </xf>
    <xf numFmtId="0" fontId="0" fillId="0" borderId="10" xfId="0" applyBorder="1" applyAlignment="1">
      <alignment horizontal="center" vertical="center" wrapText="1"/>
    </xf>
    <xf numFmtId="0" fontId="11" fillId="5" borderId="1" xfId="0" applyFont="1" applyFill="1" applyBorder="1" applyAlignment="1">
      <alignment horizontal="center" wrapText="1"/>
    </xf>
    <xf numFmtId="0" fontId="11" fillId="5" borderId="2" xfId="0" applyFont="1" applyFill="1" applyBorder="1" applyAlignment="1">
      <alignment horizontal="center" vertical="top" wrapText="1"/>
    </xf>
    <xf numFmtId="0" fontId="11" fillId="5" borderId="4" xfId="0" applyFont="1" applyFill="1" applyBorder="1" applyAlignment="1">
      <alignment horizontal="center" vertical="top" wrapText="1"/>
    </xf>
    <xf numFmtId="0" fontId="11" fillId="5" borderId="10" xfId="0" applyFont="1" applyFill="1" applyBorder="1" applyAlignment="1">
      <alignment horizontal="center" wrapText="1"/>
    </xf>
    <xf numFmtId="0" fontId="12" fillId="5" borderId="9" xfId="0" applyFont="1" applyFill="1" applyBorder="1" applyAlignment="1">
      <alignment horizontal="center" vertical="top" wrapText="1"/>
    </xf>
    <xf numFmtId="0" fontId="11" fillId="5" borderId="4" xfId="0" applyFont="1" applyFill="1" applyBorder="1" applyAlignment="1">
      <alignment horizontal="center" vertical="top" wrapText="1"/>
    </xf>
    <xf numFmtId="0" fontId="12" fillId="0" borderId="10" xfId="0" applyFont="1" applyBorder="1" applyAlignment="1">
      <alignment horizontal="left" vertical="top" wrapText="1"/>
    </xf>
    <xf numFmtId="0" fontId="12" fillId="0" borderId="9" xfId="0" applyFont="1" applyBorder="1" applyAlignment="1">
      <alignment horizontal="center" vertical="center" wrapText="1"/>
    </xf>
    <xf numFmtId="0" fontId="11" fillId="0" borderId="9" xfId="0" applyFont="1" applyBorder="1" applyAlignment="1">
      <alignment horizontal="center" vertical="center" wrapText="1"/>
    </xf>
    <xf numFmtId="0" fontId="4" fillId="3" borderId="10" xfId="0" applyFont="1" applyFill="1" applyBorder="1" applyAlignment="1">
      <alignment horizontal="center" vertical="center" wrapText="1"/>
    </xf>
    <xf numFmtId="0" fontId="4" fillId="0" borderId="10" xfId="0" applyFont="1" applyBorder="1" applyAlignment="1">
      <alignment horizontal="justify"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3" fillId="0" borderId="10" xfId="0" applyFont="1" applyBorder="1" applyAlignment="1">
      <alignment horizontal="left" vertical="center" wrapText="1"/>
    </xf>
    <xf numFmtId="0" fontId="0" fillId="2" borderId="0" xfId="0" applyFont="1" applyFill="1"/>
    <xf numFmtId="0" fontId="3" fillId="3" borderId="19" xfId="0" applyFont="1" applyFill="1" applyBorder="1" applyAlignment="1">
      <alignment horizontal="justify" vertical="center" wrapText="1"/>
    </xf>
    <xf numFmtId="0" fontId="5" fillId="3" borderId="4" xfId="0" applyFont="1" applyFill="1" applyBorder="1" applyAlignment="1">
      <alignment horizontal="center" vertical="center" wrapText="1"/>
    </xf>
    <xf numFmtId="0" fontId="3" fillId="0" borderId="1" xfId="0" applyFont="1" applyBorder="1" applyAlignment="1">
      <alignment horizontal="justify" vertical="center" wrapText="1"/>
    </xf>
    <xf numFmtId="0" fontId="3" fillId="0" borderId="1" xfId="0" applyFont="1" applyBorder="1" applyAlignment="1">
      <alignment horizontal="center" vertical="center" wrapText="1"/>
    </xf>
    <xf numFmtId="0" fontId="5" fillId="0" borderId="1" xfId="0" applyFont="1" applyBorder="1" applyAlignment="1">
      <alignment horizontal="center" vertical="center" wrapText="1"/>
    </xf>
    <xf numFmtId="0" fontId="0" fillId="0" borderId="10" xfId="0" applyBorder="1" applyAlignment="1"/>
    <xf numFmtId="0" fontId="3" fillId="0" borderId="10" xfId="0" applyFont="1" applyBorder="1" applyAlignment="1">
      <alignment horizontal="center" vertical="center" wrapText="1"/>
    </xf>
    <xf numFmtId="0" fontId="5" fillId="0" borderId="1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0" xfId="0" applyFont="1" applyBorder="1" applyAlignment="1">
      <alignment horizontal="justify" vertical="center" wrapText="1"/>
    </xf>
    <xf numFmtId="0" fontId="0" fillId="0" borderId="8" xfId="0" applyBorder="1" applyAlignment="1"/>
    <xf numFmtId="0" fontId="1" fillId="0" borderId="10" xfId="0" applyFont="1" applyBorder="1" applyAlignment="1"/>
    <xf numFmtId="0" fontId="3" fillId="2" borderId="0" xfId="0" applyFont="1" applyFill="1" applyBorder="1" applyAlignment="1">
      <alignment horizontal="justify" vertical="center" wrapText="1"/>
    </xf>
    <xf numFmtId="0" fontId="0" fillId="2" borderId="0" xfId="0" applyFill="1" applyBorder="1" applyAlignment="1"/>
    <xf numFmtId="0" fontId="1" fillId="2" borderId="0" xfId="0" applyFont="1" applyFill="1" applyBorder="1" applyAlignment="1"/>
    <xf numFmtId="0" fontId="3" fillId="4" borderId="20" xfId="0" applyFont="1" applyFill="1" applyBorder="1"/>
    <xf numFmtId="0" fontId="3" fillId="4" borderId="21" xfId="0" applyFont="1" applyFill="1" applyBorder="1" applyAlignment="1">
      <alignment horizontal="center"/>
    </xf>
    <xf numFmtId="0" fontId="3" fillId="4" borderId="22" xfId="0" applyFont="1" applyFill="1" applyBorder="1" applyAlignment="1">
      <alignment horizontal="center"/>
    </xf>
    <xf numFmtId="0" fontId="3" fillId="0" borderId="23" xfId="0" applyFont="1" applyBorder="1" applyAlignment="1">
      <alignment horizontal="left" vertical="center" wrapText="1"/>
    </xf>
    <xf numFmtId="164" fontId="3" fillId="0" borderId="24" xfId="0" applyNumberFormat="1" applyFont="1" applyBorder="1" applyAlignment="1">
      <alignment horizontal="center"/>
    </xf>
    <xf numFmtId="0" fontId="3" fillId="4" borderId="25" xfId="0" applyFont="1" applyFill="1" applyBorder="1"/>
    <xf numFmtId="0" fontId="10" fillId="2" borderId="0" xfId="0" applyFont="1" applyFill="1" applyAlignment="1">
      <alignment horizontal="justify" vertical="center"/>
    </xf>
    <xf numFmtId="0" fontId="3" fillId="0" borderId="26" xfId="0" applyFont="1" applyBorder="1" applyAlignment="1">
      <alignment horizontal="left" vertical="center" wrapText="1"/>
    </xf>
    <xf numFmtId="164" fontId="3" fillId="0" borderId="24" xfId="0" applyNumberFormat="1" applyFont="1" applyBorder="1" applyAlignment="1">
      <alignment horizontal="center" vertical="center"/>
    </xf>
    <xf numFmtId="164" fontId="5" fillId="0" borderId="27" xfId="0" applyNumberFormat="1" applyFont="1" applyBorder="1" applyAlignment="1">
      <alignment horizontal="center" vertical="center"/>
    </xf>
    <xf numFmtId="0" fontId="3" fillId="0" borderId="28" xfId="0" applyFont="1" applyBorder="1" applyAlignment="1">
      <alignment horizontal="left" vertical="center" wrapText="1"/>
    </xf>
    <xf numFmtId="164" fontId="3" fillId="0" borderId="29" xfId="0" applyNumberFormat="1" applyFont="1" applyBorder="1" applyAlignment="1">
      <alignment horizontal="center" vertical="center"/>
    </xf>
    <xf numFmtId="0" fontId="3" fillId="4" borderId="30" xfId="0" applyFont="1" applyFill="1" applyBorder="1"/>
    <xf numFmtId="0" fontId="5" fillId="4" borderId="2" xfId="0" applyFont="1" applyFill="1" applyBorder="1" applyAlignment="1">
      <alignment horizontal="center" wrapText="1"/>
    </xf>
    <xf numFmtId="0" fontId="5" fillId="4" borderId="19"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0" fillId="0" borderId="4" xfId="0" applyBorder="1" applyAlignment="1">
      <alignment horizontal="center" vertical="center" wrapText="1"/>
    </xf>
    <xf numFmtId="0" fontId="3" fillId="2" borderId="0" xfId="0" applyFont="1" applyFill="1" applyAlignment="1">
      <alignment horizontal="center"/>
    </xf>
    <xf numFmtId="0" fontId="13" fillId="2" borderId="5" xfId="0" applyFont="1" applyFill="1" applyBorder="1" applyAlignment="1">
      <alignment horizontal="justify" vertical="center" wrapText="1"/>
    </xf>
    <xf numFmtId="0" fontId="14" fillId="2" borderId="31" xfId="0" applyFont="1" applyFill="1" applyBorder="1" applyAlignment="1">
      <alignment horizontal="center" vertical="center" wrapText="1"/>
    </xf>
    <xf numFmtId="0" fontId="14" fillId="2" borderId="32" xfId="0" applyFont="1" applyFill="1" applyBorder="1" applyAlignment="1">
      <alignment horizontal="center" vertical="center" wrapText="1"/>
    </xf>
    <xf numFmtId="0" fontId="14" fillId="2" borderId="31" xfId="0" applyFont="1" applyFill="1" applyBorder="1" applyAlignment="1">
      <alignment horizontal="center" vertical="center" wrapText="1"/>
    </xf>
    <xf numFmtId="0" fontId="14" fillId="2" borderId="10" xfId="0" applyFont="1" applyFill="1" applyBorder="1" applyAlignment="1">
      <alignment horizontal="justify" vertical="center" wrapText="1"/>
    </xf>
    <xf numFmtId="0" fontId="14" fillId="2" borderId="9"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3" fillId="2" borderId="1" xfId="0" applyFont="1" applyFill="1" applyBorder="1" applyAlignment="1">
      <alignment horizontal="justify" vertical="center" wrapText="1"/>
    </xf>
    <xf numFmtId="0" fontId="13" fillId="2" borderId="5" xfId="0" applyFont="1" applyFill="1" applyBorder="1" applyAlignment="1">
      <alignment horizontal="justify" vertical="center" wrapText="1"/>
    </xf>
    <xf numFmtId="0" fontId="14" fillId="2" borderId="8" xfId="0" applyFont="1" applyFill="1" applyBorder="1" applyAlignment="1">
      <alignment horizontal="justify" vertical="center" wrapText="1"/>
    </xf>
    <xf numFmtId="0" fontId="14" fillId="2" borderId="33" xfId="0" applyFont="1" applyFill="1" applyBorder="1" applyAlignment="1">
      <alignment horizontal="justify" vertical="center" wrapText="1"/>
    </xf>
    <xf numFmtId="0" fontId="14" fillId="2" borderId="9" xfId="0" applyFont="1" applyFill="1" applyBorder="1" applyAlignment="1">
      <alignment horizontal="justify" vertical="center" wrapText="1"/>
    </xf>
    <xf numFmtId="0" fontId="14" fillId="2" borderId="0" xfId="0" applyFont="1" applyFill="1" applyAlignment="1">
      <alignment horizontal="justify" vertical="center" wrapText="1"/>
    </xf>
    <xf numFmtId="0" fontId="0" fillId="2" borderId="0" xfId="0" applyFont="1" applyFill="1" applyAlignment="1">
      <alignment wrapText="1"/>
    </xf>
    <xf numFmtId="0" fontId="14" fillId="2" borderId="0" xfId="0" applyFont="1" applyFill="1" applyAlignment="1">
      <alignment horizontal="justify" vertical="center"/>
    </xf>
    <xf numFmtId="0" fontId="13" fillId="2" borderId="24" xfId="0" applyFont="1" applyFill="1" applyBorder="1" applyAlignment="1">
      <alignment horizontal="justify" vertical="center"/>
    </xf>
    <xf numFmtId="0" fontId="14" fillId="2" borderId="24" xfId="0" applyFont="1" applyFill="1" applyBorder="1" applyAlignment="1">
      <alignment horizontal="justify" vertical="center"/>
    </xf>
    <xf numFmtId="0" fontId="0" fillId="2" borderId="24" xfId="0" applyFont="1" applyFill="1" applyBorder="1" applyAlignment="1"/>
    <xf numFmtId="0" fontId="13" fillId="2" borderId="0" xfId="0" applyFont="1" applyFill="1" applyAlignment="1">
      <alignment horizontal="justify" vertical="center"/>
    </xf>
    <xf numFmtId="16" fontId="14" fillId="2" borderId="0" xfId="0" applyNumberFormat="1" applyFont="1" applyFill="1" applyAlignment="1">
      <alignment horizontal="justify" vertical="center"/>
    </xf>
    <xf numFmtId="0" fontId="14" fillId="2" borderId="0" xfId="0" applyFont="1" applyFill="1" applyAlignment="1">
      <alignment horizontal="justify" vertical="center"/>
    </xf>
    <xf numFmtId="0" fontId="0" fillId="0" borderId="0" xfId="0" applyAlignment="1">
      <alignment wrapText="1"/>
    </xf>
    <xf numFmtId="0" fontId="0" fillId="0" borderId="0" xfId="0" applyAlignment="1"/>
    <xf numFmtId="0" fontId="4" fillId="0" borderId="0" xfId="0" applyFont="1" applyBorder="1" applyAlignment="1">
      <alignment horizontal="center" vertical="center" wrapText="1"/>
    </xf>
    <xf numFmtId="0" fontId="0" fillId="0" borderId="0" xfId="0" applyBorder="1" applyAlignment="1">
      <alignment horizontal="center" vertical="center"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8"/>
  <sheetViews>
    <sheetView tabSelected="1" view="pageBreakPreview" zoomScale="70" zoomScaleNormal="100" zoomScaleSheetLayoutView="70" workbookViewId="0">
      <selection activeCell="J18" sqref="J18"/>
    </sheetView>
  </sheetViews>
  <sheetFormatPr baseColWidth="10" defaultRowHeight="15" x14ac:dyDescent="0.25"/>
  <cols>
    <col min="1" max="1" width="28.42578125" customWidth="1"/>
    <col min="4" max="4" width="15.42578125" customWidth="1"/>
  </cols>
  <sheetData>
    <row r="1" spans="1:10" ht="38.25" customHeight="1" x14ac:dyDescent="0.25">
      <c r="A1" s="1" t="s">
        <v>110</v>
      </c>
      <c r="B1" s="2"/>
      <c r="C1" s="2"/>
      <c r="D1" s="2"/>
      <c r="E1" s="2"/>
      <c r="F1" s="2"/>
      <c r="G1" s="2"/>
      <c r="H1" s="2"/>
      <c r="I1" s="2"/>
      <c r="J1" s="3"/>
    </row>
    <row r="2" spans="1:10" ht="21.75" customHeight="1" x14ac:dyDescent="0.25">
      <c r="A2" s="4" t="s">
        <v>111</v>
      </c>
      <c r="B2" s="5"/>
      <c r="C2" s="6"/>
      <c r="D2" s="6"/>
      <c r="E2" s="6"/>
      <c r="F2" s="6"/>
      <c r="G2" s="6"/>
      <c r="H2" s="6"/>
      <c r="I2" s="6"/>
      <c r="J2" s="6"/>
    </row>
    <row r="3" spans="1:10" x14ac:dyDescent="0.25">
      <c r="A3" s="7"/>
      <c r="B3" s="8"/>
      <c r="C3" s="9"/>
      <c r="D3" s="10"/>
      <c r="E3" s="10"/>
      <c r="F3" s="10"/>
      <c r="G3" s="10"/>
      <c r="H3" s="10"/>
      <c r="I3" s="10"/>
      <c r="J3" s="10"/>
    </row>
    <row r="4" spans="1:10" x14ac:dyDescent="0.25">
      <c r="A4" s="11" t="s">
        <v>0</v>
      </c>
      <c r="B4" s="12"/>
      <c r="C4" s="12"/>
      <c r="D4" s="12"/>
      <c r="E4" s="12"/>
      <c r="F4" s="12"/>
      <c r="G4" s="12"/>
      <c r="H4" s="12"/>
      <c r="I4" s="12"/>
      <c r="J4" s="12"/>
    </row>
    <row r="5" spans="1:10" x14ac:dyDescent="0.25">
      <c r="A5" s="13"/>
      <c r="B5" s="3"/>
      <c r="C5" s="14"/>
      <c r="D5" s="10"/>
      <c r="E5" s="10"/>
      <c r="F5" s="10"/>
      <c r="G5" s="10"/>
      <c r="H5" s="10"/>
      <c r="I5" s="10"/>
      <c r="J5" s="10"/>
    </row>
    <row r="6" spans="1:10" x14ac:dyDescent="0.25">
      <c r="A6" s="15" t="s">
        <v>1</v>
      </c>
      <c r="B6" s="3"/>
      <c r="C6" s="14"/>
      <c r="D6" s="10"/>
      <c r="E6" s="10"/>
      <c r="F6" s="10"/>
      <c r="G6" s="10"/>
      <c r="H6" s="10"/>
      <c r="I6" s="10"/>
      <c r="J6" s="10"/>
    </row>
    <row r="7" spans="1:10" ht="15.75" thickBot="1" x14ac:dyDescent="0.3">
      <c r="A7" s="10"/>
      <c r="B7" s="10"/>
      <c r="C7" s="10"/>
      <c r="D7" s="10"/>
      <c r="E7" s="10"/>
      <c r="F7" s="10"/>
      <c r="G7" s="10"/>
      <c r="H7" s="10"/>
      <c r="I7" s="10"/>
      <c r="J7" s="10"/>
    </row>
    <row r="8" spans="1:10" ht="15.75" thickBot="1" x14ac:dyDescent="0.3">
      <c r="A8" s="16"/>
      <c r="B8" s="17" t="s">
        <v>2</v>
      </c>
      <c r="C8" s="18"/>
      <c r="D8" s="18"/>
      <c r="E8" s="19"/>
      <c r="F8" s="17" t="s">
        <v>3</v>
      </c>
      <c r="G8" s="18"/>
      <c r="H8" s="18"/>
      <c r="I8" s="19"/>
      <c r="J8" s="20"/>
    </row>
    <row r="9" spans="1:10" x14ac:dyDescent="0.25">
      <c r="A9" s="21"/>
      <c r="B9" s="22" t="s">
        <v>4</v>
      </c>
      <c r="C9" s="23"/>
      <c r="D9" s="22" t="s">
        <v>5</v>
      </c>
      <c r="E9" s="23"/>
      <c r="F9" s="22" t="s">
        <v>6</v>
      </c>
      <c r="G9" s="23"/>
      <c r="H9" s="22" t="s">
        <v>7</v>
      </c>
      <c r="I9" s="23"/>
      <c r="J9" s="20"/>
    </row>
    <row r="10" spans="1:10" ht="15.75" thickBot="1" x14ac:dyDescent="0.3">
      <c r="A10" s="21"/>
      <c r="B10" s="24" t="s">
        <v>8</v>
      </c>
      <c r="C10" s="25"/>
      <c r="D10" s="24"/>
      <c r="E10" s="25"/>
      <c r="F10" s="24" t="s">
        <v>9</v>
      </c>
      <c r="G10" s="25"/>
      <c r="H10" s="24"/>
      <c r="I10" s="25"/>
      <c r="J10" s="20"/>
    </row>
    <row r="11" spans="1:10" ht="15.75" thickBot="1" x14ac:dyDescent="0.3">
      <c r="A11" s="26"/>
      <c r="B11" s="27" t="s">
        <v>10</v>
      </c>
      <c r="C11" s="28" t="s">
        <v>11</v>
      </c>
      <c r="D11" s="27" t="s">
        <v>10</v>
      </c>
      <c r="E11" s="28" t="s">
        <v>11</v>
      </c>
      <c r="F11" s="27" t="s">
        <v>10</v>
      </c>
      <c r="G11" s="28" t="s">
        <v>11</v>
      </c>
      <c r="H11" s="27" t="s">
        <v>10</v>
      </c>
      <c r="I11" s="28" t="s">
        <v>11</v>
      </c>
      <c r="J11" s="20"/>
    </row>
    <row r="12" spans="1:10" ht="29.25" thickBot="1" x14ac:dyDescent="0.3">
      <c r="A12" s="29" t="s">
        <v>12</v>
      </c>
      <c r="B12" s="30">
        <v>9.9</v>
      </c>
      <c r="C12" s="31">
        <f>ROUND(B12*1.19,2)</f>
        <v>11.78</v>
      </c>
      <c r="D12" s="32">
        <v>2.69</v>
      </c>
      <c r="E12" s="31">
        <f>ROUND(D12*1.19,2)</f>
        <v>3.2</v>
      </c>
      <c r="F12" s="32">
        <v>59.08</v>
      </c>
      <c r="G12" s="31">
        <f>ROUND(F12*1.19,2)</f>
        <v>70.31</v>
      </c>
      <c r="H12" s="32">
        <v>0.72</v>
      </c>
      <c r="I12" s="31">
        <f>ROUND(H12*1.19,2)</f>
        <v>0.86</v>
      </c>
      <c r="J12" s="20"/>
    </row>
    <row r="13" spans="1:10" ht="29.25" thickBot="1" x14ac:dyDescent="0.3">
      <c r="A13" s="29" t="s">
        <v>13</v>
      </c>
      <c r="B13" s="30">
        <v>14.9</v>
      </c>
      <c r="C13" s="31">
        <f t="shared" ref="C13:E15" si="0">ROUND(B13*1.19,2)</f>
        <v>17.73</v>
      </c>
      <c r="D13" s="32">
        <v>3.44</v>
      </c>
      <c r="E13" s="31">
        <f t="shared" si="0"/>
        <v>4.09</v>
      </c>
      <c r="F13" s="32">
        <v>67.95</v>
      </c>
      <c r="G13" s="31">
        <f t="shared" ref="G13:I15" si="1">ROUND(F13*1.19,2)</f>
        <v>80.86</v>
      </c>
      <c r="H13" s="32">
        <v>1.33</v>
      </c>
      <c r="I13" s="31">
        <f t="shared" si="1"/>
        <v>1.58</v>
      </c>
      <c r="J13" s="20"/>
    </row>
    <row r="14" spans="1:10" ht="29.25" thickBot="1" x14ac:dyDescent="0.3">
      <c r="A14" s="29" t="s">
        <v>14</v>
      </c>
      <c r="B14" s="30">
        <v>19</v>
      </c>
      <c r="C14" s="31">
        <f t="shared" si="0"/>
        <v>22.61</v>
      </c>
      <c r="D14" s="32">
        <v>3.89</v>
      </c>
      <c r="E14" s="31">
        <f t="shared" si="0"/>
        <v>4.63</v>
      </c>
      <c r="F14" s="30">
        <v>68.099999999999994</v>
      </c>
      <c r="G14" s="31">
        <f t="shared" si="1"/>
        <v>81.040000000000006</v>
      </c>
      <c r="H14" s="32">
        <v>1.93</v>
      </c>
      <c r="I14" s="31">
        <f t="shared" si="1"/>
        <v>2.2999999999999998</v>
      </c>
      <c r="J14" s="20"/>
    </row>
    <row r="15" spans="1:10" ht="43.5" thickBot="1" x14ac:dyDescent="0.3">
      <c r="A15" s="29" t="s">
        <v>15</v>
      </c>
      <c r="B15" s="32">
        <v>26.57</v>
      </c>
      <c r="C15" s="31">
        <f t="shared" si="0"/>
        <v>31.62</v>
      </c>
      <c r="D15" s="32">
        <v>3.83</v>
      </c>
      <c r="E15" s="31">
        <f t="shared" si="0"/>
        <v>4.5599999999999996</v>
      </c>
      <c r="F15" s="32">
        <v>40.020000000000003</v>
      </c>
      <c r="G15" s="31">
        <f t="shared" si="1"/>
        <v>47.62</v>
      </c>
      <c r="H15" s="32">
        <v>3.29</v>
      </c>
      <c r="I15" s="31">
        <f t="shared" si="1"/>
        <v>3.92</v>
      </c>
      <c r="J15" s="20"/>
    </row>
    <row r="16" spans="1:10" ht="15.75" thickBot="1" x14ac:dyDescent="0.3">
      <c r="A16" s="20"/>
      <c r="B16" s="20"/>
      <c r="C16" s="20"/>
      <c r="D16" s="20"/>
      <c r="E16" s="20"/>
      <c r="F16" s="20"/>
      <c r="G16" s="20"/>
      <c r="H16" s="20"/>
      <c r="I16" s="20"/>
      <c r="J16" s="20"/>
    </row>
    <row r="17" spans="1:10" ht="15.75" thickBot="1" x14ac:dyDescent="0.3">
      <c r="A17" s="33"/>
      <c r="B17" s="34" t="s">
        <v>16</v>
      </c>
      <c r="C17" s="35"/>
      <c r="D17" s="35"/>
      <c r="E17" s="36"/>
      <c r="F17" s="37" t="s">
        <v>17</v>
      </c>
      <c r="G17" s="20"/>
      <c r="H17" s="20"/>
      <c r="I17" s="20"/>
      <c r="J17" s="20"/>
    </row>
    <row r="18" spans="1:10" x14ac:dyDescent="0.25">
      <c r="A18" s="38"/>
      <c r="B18" s="39" t="s">
        <v>18</v>
      </c>
      <c r="C18" s="40"/>
      <c r="D18" s="39" t="s">
        <v>19</v>
      </c>
      <c r="E18" s="40"/>
      <c r="F18" s="41"/>
      <c r="G18" s="20"/>
      <c r="H18" s="20"/>
      <c r="I18" s="20"/>
      <c r="J18" s="20"/>
    </row>
    <row r="19" spans="1:10" ht="15.75" thickBot="1" x14ac:dyDescent="0.3">
      <c r="A19" s="38"/>
      <c r="B19" s="42" t="s">
        <v>20</v>
      </c>
      <c r="C19" s="43"/>
      <c r="D19" s="42"/>
      <c r="E19" s="43"/>
      <c r="F19" s="44"/>
      <c r="G19" s="20"/>
      <c r="H19" s="20"/>
      <c r="I19" s="20"/>
      <c r="J19" s="20"/>
    </row>
    <row r="20" spans="1:10" ht="15.75" thickBot="1" x14ac:dyDescent="0.3">
      <c r="A20" s="45"/>
      <c r="B20" s="46" t="s">
        <v>10</v>
      </c>
      <c r="C20" s="47" t="s">
        <v>11</v>
      </c>
      <c r="D20" s="46" t="s">
        <v>21</v>
      </c>
      <c r="E20" s="47" t="s">
        <v>11</v>
      </c>
      <c r="F20" s="48" t="s">
        <v>22</v>
      </c>
      <c r="G20" s="20"/>
      <c r="H20" s="20"/>
      <c r="I20" s="20"/>
      <c r="J20" s="20"/>
    </row>
    <row r="21" spans="1:10" ht="29.25" thickBot="1" x14ac:dyDescent="0.3">
      <c r="A21" s="29" t="s">
        <v>12</v>
      </c>
      <c r="B21" s="32">
        <v>9.85</v>
      </c>
      <c r="C21" s="31">
        <f>ROUND(B21*1.19,2)</f>
        <v>11.72</v>
      </c>
      <c r="D21" s="32">
        <v>0.72</v>
      </c>
      <c r="E21" s="31">
        <f>ROUND(D21*1.19,2)</f>
        <v>0.86</v>
      </c>
      <c r="F21" s="49"/>
      <c r="G21" s="20"/>
      <c r="H21" s="20"/>
      <c r="I21" s="20"/>
      <c r="J21" s="20"/>
    </row>
    <row r="22" spans="1:10" ht="29.25" thickBot="1" x14ac:dyDescent="0.3">
      <c r="A22" s="29" t="s">
        <v>13</v>
      </c>
      <c r="B22" s="32">
        <v>11.33</v>
      </c>
      <c r="C22" s="31">
        <f t="shared" ref="C22:E24" si="2">ROUND(B22*1.19,2)</f>
        <v>13.48</v>
      </c>
      <c r="D22" s="32">
        <v>1.33</v>
      </c>
      <c r="E22" s="31">
        <f t="shared" si="2"/>
        <v>1.58</v>
      </c>
      <c r="F22" s="49"/>
      <c r="G22" s="20"/>
      <c r="H22" s="20"/>
      <c r="I22" s="20"/>
      <c r="J22" s="20"/>
    </row>
    <row r="23" spans="1:10" ht="29.25" thickBot="1" x14ac:dyDescent="0.3">
      <c r="A23" s="29" t="s">
        <v>14</v>
      </c>
      <c r="B23" s="32">
        <v>11.35</v>
      </c>
      <c r="C23" s="31">
        <f t="shared" si="2"/>
        <v>13.51</v>
      </c>
      <c r="D23" s="32">
        <v>1.93</v>
      </c>
      <c r="E23" s="50">
        <f t="shared" si="2"/>
        <v>2.2999999999999998</v>
      </c>
      <c r="F23" s="49"/>
      <c r="G23" s="20"/>
      <c r="H23" s="20"/>
      <c r="I23" s="20"/>
      <c r="J23" s="20"/>
    </row>
    <row r="24" spans="1:10" ht="43.5" thickBot="1" x14ac:dyDescent="0.3">
      <c r="A24" s="29" t="s">
        <v>15</v>
      </c>
      <c r="B24" s="32">
        <v>6.67</v>
      </c>
      <c r="C24" s="31">
        <f t="shared" si="2"/>
        <v>7.94</v>
      </c>
      <c r="D24" s="32">
        <v>3.29</v>
      </c>
      <c r="E24" s="31">
        <f t="shared" si="2"/>
        <v>3.92</v>
      </c>
      <c r="F24" s="51"/>
      <c r="G24" s="52"/>
      <c r="H24" s="52"/>
      <c r="I24" s="53"/>
      <c r="J24" s="20"/>
    </row>
    <row r="25" spans="1:10" x14ac:dyDescent="0.25">
      <c r="A25" s="10"/>
      <c r="B25" s="10"/>
      <c r="C25" s="10"/>
      <c r="D25" s="10"/>
      <c r="E25" s="10"/>
      <c r="F25" s="10"/>
      <c r="G25" s="10"/>
      <c r="H25" s="10"/>
      <c r="I25" s="10"/>
      <c r="J25" s="10"/>
    </row>
    <row r="26" spans="1:10" x14ac:dyDescent="0.25">
      <c r="A26" s="54" t="s">
        <v>23</v>
      </c>
      <c r="B26" s="9"/>
      <c r="C26" s="9"/>
      <c r="D26" s="9"/>
      <c r="E26" s="9"/>
      <c r="F26" s="9"/>
      <c r="G26" s="10"/>
      <c r="H26" s="10"/>
      <c r="I26" s="10"/>
      <c r="J26" s="10"/>
    </row>
    <row r="27" spans="1:10" ht="15.75" thickBot="1" x14ac:dyDescent="0.3">
      <c r="A27" s="10"/>
      <c r="B27" s="10"/>
      <c r="C27" s="10"/>
      <c r="D27" s="10"/>
      <c r="E27" s="10"/>
      <c r="F27" s="10"/>
      <c r="G27" s="10"/>
      <c r="H27" s="10"/>
      <c r="I27" s="10"/>
      <c r="J27" s="10"/>
    </row>
    <row r="28" spans="1:10" ht="15.75" thickBot="1" x14ac:dyDescent="0.3">
      <c r="A28" s="17" t="s">
        <v>24</v>
      </c>
      <c r="B28" s="19"/>
      <c r="C28" s="17" t="s">
        <v>19</v>
      </c>
      <c r="D28" s="19"/>
      <c r="E28" s="10"/>
      <c r="F28" s="10"/>
      <c r="G28" s="10"/>
      <c r="H28" s="10"/>
      <c r="I28" s="10"/>
      <c r="J28" s="10"/>
    </row>
    <row r="29" spans="1:10" ht="15.75" thickBot="1" x14ac:dyDescent="0.3">
      <c r="A29" s="55" t="s">
        <v>25</v>
      </c>
      <c r="B29" s="31" t="s">
        <v>11</v>
      </c>
      <c r="C29" s="32" t="s">
        <v>25</v>
      </c>
      <c r="D29" s="31" t="s">
        <v>11</v>
      </c>
      <c r="E29" s="10"/>
      <c r="F29" s="10"/>
      <c r="G29" s="10"/>
      <c r="H29" s="10"/>
      <c r="I29" s="10"/>
      <c r="J29" s="10"/>
    </row>
    <row r="30" spans="1:10" ht="15.75" thickBot="1" x14ac:dyDescent="0.3">
      <c r="A30" s="55">
        <v>42.98</v>
      </c>
      <c r="B30" s="31">
        <f>ROUND(A30*1.19,2)</f>
        <v>51.15</v>
      </c>
      <c r="C30" s="30">
        <v>5.0999999999999996</v>
      </c>
      <c r="D30" s="31">
        <f>ROUND(C30*1.19,2)</f>
        <v>6.07</v>
      </c>
      <c r="E30" s="10"/>
      <c r="F30" s="10"/>
      <c r="G30" s="10"/>
      <c r="H30" s="10"/>
      <c r="I30" s="10"/>
      <c r="J30" s="10"/>
    </row>
    <row r="31" spans="1:10" x14ac:dyDescent="0.25">
      <c r="A31" s="10"/>
      <c r="B31" s="10"/>
      <c r="C31" s="10"/>
      <c r="D31" s="10"/>
      <c r="E31" s="10"/>
      <c r="F31" s="10"/>
      <c r="G31" s="10"/>
      <c r="H31" s="10"/>
      <c r="I31" s="10"/>
      <c r="J31" s="10"/>
    </row>
    <row r="32" spans="1:10" x14ac:dyDescent="0.25">
      <c r="A32" s="56" t="s">
        <v>26</v>
      </c>
      <c r="B32" s="57"/>
      <c r="C32" s="57"/>
      <c r="D32" s="57"/>
      <c r="E32" s="57"/>
      <c r="F32" s="57"/>
      <c r="G32" s="57"/>
      <c r="H32" s="57"/>
      <c r="I32" s="58"/>
      <c r="J32" s="10"/>
    </row>
    <row r="33" spans="1:10" x14ac:dyDescent="0.25">
      <c r="A33" s="59"/>
      <c r="B33" s="60"/>
      <c r="C33" s="60"/>
      <c r="D33" s="60"/>
      <c r="E33" s="60"/>
      <c r="F33" s="60"/>
      <c r="G33" s="60"/>
      <c r="H33" s="60"/>
      <c r="I33" s="61"/>
      <c r="J33" s="10"/>
    </row>
    <row r="34" spans="1:10" x14ac:dyDescent="0.25">
      <c r="A34" s="3"/>
      <c r="B34" s="3"/>
      <c r="C34" s="3"/>
      <c r="D34" s="3"/>
      <c r="E34" s="3"/>
      <c r="F34" s="3"/>
      <c r="G34" s="3"/>
      <c r="H34" s="3"/>
      <c r="I34" s="3"/>
      <c r="J34" s="10"/>
    </row>
    <row r="35" spans="1:10" x14ac:dyDescent="0.25">
      <c r="A35" s="54" t="s">
        <v>27</v>
      </c>
      <c r="B35" s="9"/>
      <c r="C35" s="9"/>
      <c r="D35" s="9"/>
      <c r="E35" s="9"/>
      <c r="F35" s="9"/>
      <c r="G35" s="10"/>
      <c r="H35" s="10"/>
      <c r="I35" s="10"/>
      <c r="J35" s="10"/>
    </row>
    <row r="36" spans="1:10" ht="15.75" thickBot="1" x14ac:dyDescent="0.3">
      <c r="A36" s="10"/>
      <c r="B36" s="10"/>
      <c r="C36" s="10"/>
      <c r="D36" s="10"/>
      <c r="E36" s="10"/>
      <c r="F36" s="10"/>
      <c r="G36" s="10"/>
      <c r="H36" s="10"/>
      <c r="I36" s="10"/>
      <c r="J36" s="10"/>
    </row>
    <row r="37" spans="1:10" ht="30.75" customHeight="1" thickBot="1" x14ac:dyDescent="0.3">
      <c r="A37" s="37" t="s">
        <v>28</v>
      </c>
      <c r="B37" s="34" t="s">
        <v>29</v>
      </c>
      <c r="C37" s="36"/>
      <c r="D37" s="37"/>
      <c r="E37" s="34" t="s">
        <v>30</v>
      </c>
      <c r="F37" s="36"/>
      <c r="G37" s="10"/>
      <c r="H37" s="62" t="s">
        <v>31</v>
      </c>
      <c r="I37" s="63"/>
      <c r="J37" s="10"/>
    </row>
    <row r="38" spans="1:10" ht="15.75" thickBot="1" x14ac:dyDescent="0.3">
      <c r="A38" s="44"/>
      <c r="B38" s="46" t="s">
        <v>25</v>
      </c>
      <c r="C38" s="47" t="s">
        <v>11</v>
      </c>
      <c r="D38" s="44"/>
      <c r="E38" s="46" t="s">
        <v>25</v>
      </c>
      <c r="F38" s="47" t="s">
        <v>11</v>
      </c>
      <c r="G38" s="10"/>
      <c r="H38" s="64"/>
      <c r="I38" s="65"/>
      <c r="J38" s="10"/>
    </row>
    <row r="39" spans="1:10" ht="39" thickBot="1" x14ac:dyDescent="0.3">
      <c r="A39" s="66" t="s">
        <v>32</v>
      </c>
      <c r="B39" s="67">
        <v>680.73</v>
      </c>
      <c r="C39" s="68">
        <f>ROUND(B39*1.19,2)</f>
        <v>810.07</v>
      </c>
      <c r="D39" s="69" t="s">
        <v>33</v>
      </c>
      <c r="E39" s="67">
        <v>243.36</v>
      </c>
      <c r="F39" s="68">
        <f>ROUND(E39*1.19,2)</f>
        <v>289.60000000000002</v>
      </c>
      <c r="G39" s="10"/>
      <c r="H39" s="70"/>
      <c r="I39" s="71"/>
      <c r="J39" s="10"/>
    </row>
    <row r="40" spans="1:10" ht="39" thickBot="1" x14ac:dyDescent="0.3">
      <c r="A40" s="66" t="s">
        <v>34</v>
      </c>
      <c r="B40" s="67">
        <f>B39-E40</f>
        <v>656.49</v>
      </c>
      <c r="C40" s="72">
        <f>ROUND(B40*1.19,2)</f>
        <v>781.22</v>
      </c>
      <c r="D40" s="69" t="s">
        <v>35</v>
      </c>
      <c r="E40" s="67">
        <v>24.24</v>
      </c>
      <c r="F40" s="68">
        <v>28.85</v>
      </c>
      <c r="G40" s="10"/>
      <c r="H40" s="14"/>
      <c r="I40" s="14"/>
      <c r="J40" s="10"/>
    </row>
    <row r="41" spans="1:10" ht="39" thickBot="1" x14ac:dyDescent="0.3">
      <c r="A41" s="73" t="s">
        <v>36</v>
      </c>
      <c r="B41" s="74">
        <v>384.66</v>
      </c>
      <c r="C41" s="75">
        <f>ROUND(B41*1.19,2)</f>
        <v>457.75</v>
      </c>
      <c r="D41" s="69" t="s">
        <v>35</v>
      </c>
      <c r="E41" s="67">
        <v>24.24</v>
      </c>
      <c r="F41" s="76">
        <f>ROUND(E41*1.19,2)</f>
        <v>28.85</v>
      </c>
      <c r="G41" s="10"/>
      <c r="H41" s="10"/>
      <c r="I41" s="10"/>
      <c r="J41" s="10"/>
    </row>
    <row r="42" spans="1:10" ht="36.75" thickBot="1" x14ac:dyDescent="0.3">
      <c r="A42" s="73" t="s">
        <v>37</v>
      </c>
      <c r="B42" s="74">
        <v>360.42</v>
      </c>
      <c r="C42" s="75">
        <f t="shared" ref="C42" si="3">ROUND(B42*1.19,2)</f>
        <v>428.9</v>
      </c>
      <c r="D42" s="69" t="s">
        <v>38</v>
      </c>
      <c r="E42" s="67">
        <v>24.24</v>
      </c>
      <c r="F42" s="72">
        <f t="shared" ref="F42" si="4">ROUND(E42*1.19,2)</f>
        <v>28.85</v>
      </c>
      <c r="G42" s="10"/>
      <c r="H42" s="10"/>
      <c r="I42" s="10"/>
      <c r="J42" s="10"/>
    </row>
    <row r="43" spans="1:10" ht="15.75" thickBot="1" x14ac:dyDescent="0.3">
      <c r="A43" s="10"/>
      <c r="B43" s="10"/>
      <c r="C43" s="10"/>
      <c r="D43" s="10"/>
      <c r="E43" s="10"/>
      <c r="F43" s="10"/>
      <c r="G43" s="10"/>
      <c r="H43" s="10"/>
      <c r="I43" s="10"/>
      <c r="J43" s="10"/>
    </row>
    <row r="44" spans="1:10" ht="27" customHeight="1" thickBot="1" x14ac:dyDescent="0.3">
      <c r="A44" s="37" t="s">
        <v>39</v>
      </c>
      <c r="B44" s="34" t="s">
        <v>40</v>
      </c>
      <c r="C44" s="36"/>
      <c r="D44" s="37"/>
      <c r="E44" s="34" t="s">
        <v>30</v>
      </c>
      <c r="F44" s="36"/>
      <c r="G44" s="10"/>
      <c r="H44" s="10"/>
      <c r="I44" s="10"/>
      <c r="J44" s="10"/>
    </row>
    <row r="45" spans="1:10" ht="15.75" thickBot="1" x14ac:dyDescent="0.3">
      <c r="A45" s="44"/>
      <c r="B45" s="46" t="s">
        <v>25</v>
      </c>
      <c r="C45" s="47" t="s">
        <v>11</v>
      </c>
      <c r="D45" s="44"/>
      <c r="E45" s="46" t="s">
        <v>25</v>
      </c>
      <c r="F45" s="47" t="s">
        <v>11</v>
      </c>
      <c r="G45" s="10"/>
      <c r="H45" s="10"/>
      <c r="I45" s="10"/>
      <c r="J45" s="10"/>
    </row>
    <row r="46" spans="1:10" ht="36.75" thickBot="1" x14ac:dyDescent="0.3">
      <c r="A46" s="69" t="s">
        <v>41</v>
      </c>
      <c r="B46" s="77">
        <v>39.4</v>
      </c>
      <c r="C46" s="72">
        <f>ROUND(B46*1.19,2)</f>
        <v>46.89</v>
      </c>
      <c r="D46" s="69" t="s">
        <v>38</v>
      </c>
      <c r="E46" s="67">
        <v>24.24</v>
      </c>
      <c r="F46" s="72">
        <f>ROUND(E46*1.19,2)</f>
        <v>28.85</v>
      </c>
      <c r="G46" s="10"/>
      <c r="H46" s="10"/>
      <c r="I46" s="10"/>
      <c r="J46" s="10"/>
    </row>
    <row r="47" spans="1:10" ht="24.75" thickBot="1" x14ac:dyDescent="0.3">
      <c r="A47" s="69" t="s">
        <v>42</v>
      </c>
      <c r="B47" s="67">
        <v>15.16</v>
      </c>
      <c r="C47" s="72">
        <f t="shared" ref="C47:C48" si="5">ROUND(B47*1.19,2)</f>
        <v>18.04</v>
      </c>
      <c r="D47" s="69" t="s">
        <v>43</v>
      </c>
      <c r="E47" s="67">
        <v>4.4400000000000004</v>
      </c>
      <c r="F47" s="72">
        <f>ROUND(E47*1.19,2)</f>
        <v>5.28</v>
      </c>
      <c r="G47" s="10"/>
      <c r="H47" s="10"/>
      <c r="I47" s="10"/>
      <c r="J47" s="10"/>
    </row>
    <row r="48" spans="1:10" ht="36.75" thickBot="1" x14ac:dyDescent="0.3">
      <c r="A48" s="69" t="s">
        <v>44</v>
      </c>
      <c r="B48" s="67">
        <v>34.96</v>
      </c>
      <c r="C48" s="68">
        <f t="shared" si="5"/>
        <v>41.6</v>
      </c>
      <c r="D48" s="69" t="s">
        <v>38</v>
      </c>
      <c r="E48" s="67">
        <v>24.24</v>
      </c>
      <c r="F48" s="72">
        <f t="shared" ref="F48" si="6">ROUND(E48*1.19,2)</f>
        <v>28.85</v>
      </c>
      <c r="G48" s="10"/>
      <c r="H48" s="10"/>
      <c r="I48" s="10"/>
      <c r="J48" s="10"/>
    </row>
    <row r="49" spans="1:10" ht="36.75" thickBot="1" x14ac:dyDescent="0.3">
      <c r="A49" s="78" t="s">
        <v>45</v>
      </c>
      <c r="B49" s="79">
        <v>10.72</v>
      </c>
      <c r="C49" s="80">
        <f>ROUND(B49*1.19,2)</f>
        <v>12.76</v>
      </c>
      <c r="D49" s="79"/>
      <c r="E49" s="79"/>
      <c r="F49" s="80"/>
      <c r="G49" s="10"/>
      <c r="H49" s="10"/>
      <c r="I49" s="10"/>
      <c r="J49" s="10"/>
    </row>
    <row r="50" spans="1:10" ht="15.75" thickBot="1" x14ac:dyDescent="0.3">
      <c r="A50" s="78" t="s">
        <v>46</v>
      </c>
      <c r="B50" s="81"/>
      <c r="C50" s="82"/>
      <c r="D50" s="81"/>
      <c r="E50" s="81"/>
      <c r="F50" s="82"/>
      <c r="G50" s="10"/>
      <c r="H50" s="10"/>
      <c r="I50" s="10"/>
      <c r="J50" s="10"/>
    </row>
    <row r="51" spans="1:10" x14ac:dyDescent="0.25">
      <c r="A51" s="155"/>
      <c r="B51" s="155"/>
      <c r="C51" s="155"/>
      <c r="D51" s="155"/>
      <c r="E51" s="155"/>
      <c r="F51" s="156"/>
      <c r="G51" s="10"/>
      <c r="H51" s="10"/>
      <c r="I51" s="10"/>
      <c r="J51" s="10"/>
    </row>
    <row r="52" spans="1:10" ht="15.75" thickBot="1" x14ac:dyDescent="0.3">
      <c r="A52" s="155"/>
      <c r="B52" s="155"/>
      <c r="C52" s="155"/>
      <c r="D52" s="155"/>
      <c r="E52" s="155"/>
      <c r="F52" s="156"/>
      <c r="G52" s="10"/>
      <c r="H52" s="10"/>
      <c r="I52" s="10"/>
      <c r="J52" s="10"/>
    </row>
    <row r="53" spans="1:10" ht="15.75" thickBot="1" x14ac:dyDescent="0.3">
      <c r="A53" s="83" t="s">
        <v>47</v>
      </c>
      <c r="B53" s="84" t="s">
        <v>48</v>
      </c>
      <c r="C53" s="85"/>
      <c r="D53" s="10"/>
      <c r="E53" s="10"/>
      <c r="F53" s="10"/>
      <c r="G53" s="10"/>
      <c r="H53" s="10"/>
      <c r="I53" s="10"/>
      <c r="J53" s="10"/>
    </row>
    <row r="54" spans="1:10" ht="15.75" thickBot="1" x14ac:dyDescent="0.3">
      <c r="A54" s="86"/>
      <c r="B54" s="87" t="s">
        <v>25</v>
      </c>
      <c r="C54" s="88" t="s">
        <v>11</v>
      </c>
      <c r="D54" s="10"/>
      <c r="E54" s="10"/>
      <c r="F54" s="10"/>
      <c r="G54" s="10"/>
      <c r="H54" s="10"/>
      <c r="I54" s="10"/>
      <c r="J54" s="10"/>
    </row>
    <row r="55" spans="1:10" ht="60.75" thickBot="1" x14ac:dyDescent="0.3">
      <c r="A55" s="89" t="s">
        <v>49</v>
      </c>
      <c r="B55" s="90">
        <v>37.92</v>
      </c>
      <c r="C55" s="91">
        <v>45.13</v>
      </c>
      <c r="D55" s="10"/>
      <c r="E55" s="10"/>
      <c r="F55" s="10"/>
      <c r="G55" s="10"/>
      <c r="H55" s="10"/>
      <c r="I55" s="10"/>
      <c r="J55" s="10"/>
    </row>
    <row r="56" spans="1:10" ht="48.75" thickBot="1" x14ac:dyDescent="0.3">
      <c r="A56" s="89" t="s">
        <v>50</v>
      </c>
      <c r="B56" s="90">
        <v>2.64</v>
      </c>
      <c r="C56" s="91">
        <v>3.14</v>
      </c>
      <c r="D56" s="10"/>
      <c r="E56" s="10"/>
      <c r="F56" s="10"/>
      <c r="G56" s="10"/>
      <c r="H56" s="10"/>
      <c r="I56" s="10"/>
      <c r="J56" s="10"/>
    </row>
    <row r="57" spans="1:10" ht="48.75" thickBot="1" x14ac:dyDescent="0.3">
      <c r="A57" s="89" t="s">
        <v>51</v>
      </c>
      <c r="B57" s="90">
        <v>5.28</v>
      </c>
      <c r="C57" s="91">
        <v>6.28</v>
      </c>
      <c r="D57" s="10"/>
      <c r="E57" s="10"/>
      <c r="F57" s="10"/>
      <c r="G57" s="10"/>
      <c r="H57" s="10"/>
      <c r="I57" s="10"/>
      <c r="J57" s="10"/>
    </row>
    <row r="58" spans="1:10" x14ac:dyDescent="0.25">
      <c r="A58" s="10"/>
      <c r="B58" s="10"/>
      <c r="C58" s="10"/>
      <c r="D58" s="10"/>
      <c r="E58" s="10"/>
      <c r="F58" s="10"/>
      <c r="G58" s="10"/>
      <c r="H58" s="10"/>
      <c r="I58" s="10"/>
      <c r="J58" s="10"/>
    </row>
    <row r="59" spans="1:10" x14ac:dyDescent="0.25">
      <c r="A59" s="54" t="s">
        <v>52</v>
      </c>
      <c r="B59" s="9"/>
      <c r="C59" s="9"/>
      <c r="D59" s="9"/>
      <c r="E59" s="9"/>
      <c r="F59" s="9"/>
      <c r="G59" s="10"/>
      <c r="H59" s="10"/>
      <c r="I59" s="10"/>
      <c r="J59" s="10"/>
    </row>
    <row r="60" spans="1:10" ht="15.75" thickBot="1" x14ac:dyDescent="0.3">
      <c r="A60" s="10"/>
      <c r="B60" s="10"/>
      <c r="C60" s="10"/>
      <c r="D60" s="10"/>
      <c r="E60" s="10"/>
      <c r="F60" s="10"/>
      <c r="G60" s="10"/>
      <c r="H60" s="10"/>
      <c r="I60" s="10"/>
      <c r="J60" s="10"/>
    </row>
    <row r="61" spans="1:10" ht="15.75" thickBot="1" x14ac:dyDescent="0.3">
      <c r="A61" s="34" t="s">
        <v>24</v>
      </c>
      <c r="B61" s="36"/>
      <c r="C61" s="34" t="s">
        <v>19</v>
      </c>
      <c r="D61" s="36"/>
      <c r="E61" s="10"/>
      <c r="F61" s="10"/>
      <c r="G61" s="10"/>
      <c r="H61" s="10"/>
      <c r="I61" s="10"/>
      <c r="J61" s="10"/>
    </row>
    <row r="62" spans="1:10" ht="15.75" thickBot="1" x14ac:dyDescent="0.3">
      <c r="A62" s="92" t="s">
        <v>25</v>
      </c>
      <c r="B62" s="47" t="s">
        <v>11</v>
      </c>
      <c r="C62" s="46" t="s">
        <v>25</v>
      </c>
      <c r="D62" s="47" t="s">
        <v>11</v>
      </c>
      <c r="E62" s="10"/>
      <c r="F62" s="10"/>
      <c r="G62" s="10"/>
      <c r="H62" s="10"/>
      <c r="I62" s="10"/>
      <c r="J62" s="10"/>
    </row>
    <row r="63" spans="1:10" ht="15.75" thickBot="1" x14ac:dyDescent="0.3">
      <c r="A63" s="78">
        <v>42.98</v>
      </c>
      <c r="B63" s="72">
        <v>51.15</v>
      </c>
      <c r="C63" s="67">
        <v>2.41</v>
      </c>
      <c r="D63" s="72">
        <v>2.87</v>
      </c>
      <c r="E63" s="10"/>
      <c r="F63" s="10"/>
      <c r="G63" s="10"/>
      <c r="H63" s="10"/>
      <c r="I63" s="10"/>
      <c r="J63" s="10"/>
    </row>
    <row r="64" spans="1:10" x14ac:dyDescent="0.25">
      <c r="A64" s="10"/>
      <c r="B64" s="10"/>
      <c r="C64" s="10"/>
      <c r="D64" s="10"/>
      <c r="E64" s="10"/>
      <c r="F64" s="10"/>
      <c r="G64" s="10"/>
      <c r="H64" s="10"/>
      <c r="I64" s="10"/>
      <c r="J64" s="10"/>
    </row>
    <row r="65" spans="1:10" x14ac:dyDescent="0.25">
      <c r="A65" s="10"/>
      <c r="B65" s="10"/>
      <c r="C65" s="10"/>
      <c r="D65" s="10"/>
      <c r="E65" s="10"/>
      <c r="F65" s="10"/>
      <c r="G65" s="10"/>
      <c r="H65" s="10"/>
      <c r="I65" s="10"/>
      <c r="J65" s="10"/>
    </row>
    <row r="66" spans="1:10" x14ac:dyDescent="0.25">
      <c r="A66" s="10"/>
      <c r="B66" s="10"/>
      <c r="C66" s="10"/>
      <c r="D66" s="10"/>
      <c r="E66" s="10"/>
      <c r="F66" s="10"/>
      <c r="G66" s="10"/>
      <c r="H66" s="10"/>
      <c r="I66" s="10"/>
      <c r="J66" s="10"/>
    </row>
    <row r="67" spans="1:10" x14ac:dyDescent="0.25">
      <c r="A67" s="54" t="s">
        <v>53</v>
      </c>
      <c r="B67" s="9"/>
      <c r="C67" s="9"/>
      <c r="D67" s="9"/>
      <c r="E67" s="9"/>
      <c r="F67" s="9"/>
      <c r="G67" s="154"/>
      <c r="H67" s="10"/>
      <c r="I67" s="10"/>
      <c r="J67" s="10"/>
    </row>
    <row r="68" spans="1:10" ht="15.75" thickBot="1" x14ac:dyDescent="0.3">
      <c r="A68" s="10"/>
      <c r="B68" s="10"/>
      <c r="C68" s="10"/>
      <c r="D68" s="10"/>
      <c r="E68" s="10"/>
      <c r="F68" s="10"/>
      <c r="G68" s="10"/>
      <c r="H68" s="10"/>
      <c r="I68" s="10"/>
      <c r="J68" s="10"/>
    </row>
    <row r="69" spans="1:10" ht="28.5" customHeight="1" thickBot="1" x14ac:dyDescent="0.3">
      <c r="A69" s="37" t="s">
        <v>54</v>
      </c>
      <c r="B69" s="34" t="s">
        <v>55</v>
      </c>
      <c r="C69" s="36"/>
      <c r="D69" s="10"/>
      <c r="E69" s="10"/>
      <c r="F69" s="10"/>
      <c r="G69" s="10"/>
      <c r="H69" s="10"/>
      <c r="I69" s="10"/>
      <c r="J69" s="10"/>
    </row>
    <row r="70" spans="1:10" ht="15.75" thickBot="1" x14ac:dyDescent="0.3">
      <c r="A70" s="44"/>
      <c r="B70" s="46" t="s">
        <v>25</v>
      </c>
      <c r="C70" s="47" t="s">
        <v>11</v>
      </c>
      <c r="D70" s="10"/>
      <c r="E70" s="10"/>
      <c r="F70" s="10"/>
      <c r="G70" s="10"/>
      <c r="H70" s="10"/>
      <c r="I70" s="10"/>
      <c r="J70" s="10"/>
    </row>
    <row r="71" spans="1:10" ht="15.75" thickBot="1" x14ac:dyDescent="0.3">
      <c r="A71" s="93" t="s">
        <v>56</v>
      </c>
      <c r="B71" s="67">
        <v>28.92</v>
      </c>
      <c r="C71" s="72">
        <v>34.409999999999997</v>
      </c>
      <c r="D71" s="10"/>
      <c r="E71" s="10"/>
      <c r="F71" s="10"/>
      <c r="G71" s="10"/>
      <c r="H71" s="10"/>
      <c r="I71" s="10"/>
      <c r="J71" s="10"/>
    </row>
    <row r="72" spans="1:10" ht="15.75" thickBot="1" x14ac:dyDescent="0.3">
      <c r="A72" s="93">
        <v>400</v>
      </c>
      <c r="B72" s="67">
        <v>34.74</v>
      </c>
      <c r="C72" s="72">
        <v>41.34</v>
      </c>
      <c r="D72" s="10"/>
      <c r="E72" s="10"/>
      <c r="F72" s="10"/>
      <c r="G72" s="10"/>
      <c r="H72" s="10"/>
      <c r="I72" s="10"/>
      <c r="J72" s="10"/>
    </row>
    <row r="73" spans="1:10" ht="15.75" thickBot="1" x14ac:dyDescent="0.3">
      <c r="A73" s="93">
        <v>600</v>
      </c>
      <c r="B73" s="67">
        <v>40.46</v>
      </c>
      <c r="C73" s="72">
        <v>48.15</v>
      </c>
      <c r="D73" s="10"/>
      <c r="E73" s="10"/>
      <c r="F73" s="10"/>
      <c r="G73" s="10"/>
      <c r="H73" s="10"/>
      <c r="I73" s="10"/>
      <c r="J73" s="10"/>
    </row>
    <row r="74" spans="1:10" ht="29.25" customHeight="1" thickBot="1" x14ac:dyDescent="0.3">
      <c r="A74" s="93" t="s">
        <v>57</v>
      </c>
      <c r="B74" s="94" t="s">
        <v>58</v>
      </c>
      <c r="C74" s="95"/>
      <c r="D74" s="10"/>
      <c r="E74" s="10"/>
      <c r="F74" s="10"/>
      <c r="G74" s="10"/>
      <c r="H74" s="10"/>
      <c r="I74" s="10"/>
      <c r="J74" s="10"/>
    </row>
    <row r="75" spans="1:10" x14ac:dyDescent="0.25">
      <c r="A75" s="10"/>
      <c r="B75" s="10"/>
      <c r="C75" s="10"/>
      <c r="D75" s="10"/>
      <c r="E75" s="10"/>
      <c r="F75" s="10"/>
      <c r="G75" s="10"/>
      <c r="H75" s="10"/>
      <c r="I75" s="10"/>
      <c r="J75" s="10"/>
    </row>
    <row r="76" spans="1:10" x14ac:dyDescent="0.25">
      <c r="A76" s="15" t="s">
        <v>59</v>
      </c>
      <c r="B76" s="10"/>
      <c r="C76" s="10"/>
      <c r="D76" s="10"/>
      <c r="E76" s="10"/>
      <c r="F76" s="10"/>
      <c r="G76" s="10"/>
      <c r="H76" s="10"/>
      <c r="I76" s="10"/>
      <c r="J76" s="10"/>
    </row>
    <row r="77" spans="1:10" ht="15.75" thickBot="1" x14ac:dyDescent="0.3">
      <c r="A77" s="10"/>
      <c r="B77" s="10"/>
      <c r="C77" s="10"/>
      <c r="D77" s="10"/>
      <c r="E77" s="10"/>
      <c r="F77" s="10"/>
      <c r="G77" s="10"/>
      <c r="H77" s="10"/>
      <c r="I77" s="10"/>
      <c r="J77" s="10"/>
    </row>
    <row r="78" spans="1:10" ht="38.25" customHeight="1" thickBot="1" x14ac:dyDescent="0.3">
      <c r="A78" s="37" t="s">
        <v>60</v>
      </c>
      <c r="B78" s="34" t="s">
        <v>61</v>
      </c>
      <c r="C78" s="36"/>
      <c r="D78" s="34" t="s">
        <v>62</v>
      </c>
      <c r="E78" s="36"/>
      <c r="F78" s="20"/>
      <c r="G78" s="20"/>
      <c r="H78" s="20"/>
      <c r="I78" s="20"/>
      <c r="J78" s="20"/>
    </row>
    <row r="79" spans="1:10" ht="15.75" thickBot="1" x14ac:dyDescent="0.3">
      <c r="A79" s="44"/>
      <c r="B79" s="46" t="s">
        <v>25</v>
      </c>
      <c r="C79" s="47" t="s">
        <v>11</v>
      </c>
      <c r="D79" s="46" t="s">
        <v>25</v>
      </c>
      <c r="E79" s="47" t="s">
        <v>11</v>
      </c>
      <c r="F79" s="20"/>
      <c r="G79" s="20"/>
      <c r="H79" s="20"/>
      <c r="I79" s="20"/>
      <c r="J79" s="20"/>
    </row>
    <row r="80" spans="1:10" ht="29.25" thickBot="1" x14ac:dyDescent="0.3">
      <c r="A80" s="96" t="s">
        <v>63</v>
      </c>
      <c r="B80" s="32">
        <v>0.9</v>
      </c>
      <c r="C80" s="31">
        <v>1.07</v>
      </c>
      <c r="D80" s="32">
        <v>1.1100000000000001</v>
      </c>
      <c r="E80" s="31">
        <v>1.32</v>
      </c>
      <c r="F80" s="97"/>
      <c r="G80" s="97"/>
      <c r="H80" s="97"/>
      <c r="I80" s="97"/>
      <c r="J80" s="97"/>
    </row>
    <row r="81" spans="1:10" x14ac:dyDescent="0.25">
      <c r="A81" s="10"/>
      <c r="B81" s="10"/>
      <c r="C81" s="10"/>
      <c r="D81" s="10"/>
      <c r="E81" s="10"/>
      <c r="F81" s="10"/>
      <c r="G81" s="10"/>
      <c r="H81" s="10"/>
      <c r="I81" s="10"/>
      <c r="J81" s="10"/>
    </row>
    <row r="82" spans="1:10" x14ac:dyDescent="0.25">
      <c r="A82" s="15" t="s">
        <v>64</v>
      </c>
      <c r="B82" s="10"/>
      <c r="C82" s="10"/>
      <c r="D82" s="10"/>
      <c r="E82" s="10"/>
      <c r="F82" s="10"/>
      <c r="G82" s="10"/>
      <c r="H82" s="10"/>
      <c r="I82" s="10"/>
      <c r="J82" s="10"/>
    </row>
    <row r="83" spans="1:10" ht="15.75" thickBot="1" x14ac:dyDescent="0.3">
      <c r="A83" s="10"/>
      <c r="B83" s="10"/>
      <c r="C83" s="10"/>
      <c r="D83" s="10"/>
      <c r="E83" s="10"/>
      <c r="F83" s="10"/>
      <c r="G83" s="10"/>
      <c r="H83" s="10"/>
      <c r="I83" s="10"/>
      <c r="J83" s="10"/>
    </row>
    <row r="84" spans="1:10" ht="30.75" thickBot="1" x14ac:dyDescent="0.3">
      <c r="A84" s="98"/>
      <c r="B84" s="99" t="s">
        <v>65</v>
      </c>
      <c r="C84" s="99" t="s">
        <v>66</v>
      </c>
      <c r="D84" s="10"/>
      <c r="E84" s="10"/>
      <c r="F84" s="10"/>
      <c r="G84" s="10"/>
      <c r="H84" s="10"/>
      <c r="I84" s="10"/>
      <c r="J84" s="10"/>
    </row>
    <row r="85" spans="1:10" x14ac:dyDescent="0.25">
      <c r="A85" s="100" t="s">
        <v>67</v>
      </c>
      <c r="B85" s="101">
        <v>0.61</v>
      </c>
      <c r="C85" s="102">
        <v>0.73</v>
      </c>
      <c r="D85" s="10"/>
      <c r="E85" s="10"/>
      <c r="F85" s="10"/>
      <c r="G85" s="10"/>
      <c r="H85" s="10"/>
      <c r="I85" s="10"/>
      <c r="J85" s="10"/>
    </row>
    <row r="86" spans="1:10" ht="15.75" thickBot="1" x14ac:dyDescent="0.3">
      <c r="A86" s="103"/>
      <c r="B86" s="104"/>
      <c r="C86" s="105"/>
      <c r="D86" s="10"/>
      <c r="E86" s="10"/>
      <c r="F86" s="10"/>
      <c r="G86" s="10"/>
      <c r="H86" s="10"/>
      <c r="I86" s="10"/>
      <c r="J86" s="10"/>
    </row>
    <row r="87" spans="1:10" x14ac:dyDescent="0.25">
      <c r="A87" s="100" t="s">
        <v>68</v>
      </c>
      <c r="B87" s="101">
        <v>1.59</v>
      </c>
      <c r="C87" s="102">
        <v>1.89</v>
      </c>
      <c r="D87" s="10"/>
      <c r="E87" s="10"/>
      <c r="F87" s="10"/>
      <c r="G87" s="10"/>
      <c r="H87" s="10"/>
      <c r="I87" s="10"/>
      <c r="J87" s="10"/>
    </row>
    <row r="88" spans="1:10" ht="15.75" thickBot="1" x14ac:dyDescent="0.3">
      <c r="A88" s="103"/>
      <c r="B88" s="104"/>
      <c r="C88" s="105"/>
      <c r="D88" s="10"/>
      <c r="E88" s="10"/>
      <c r="F88" s="10"/>
      <c r="G88" s="10"/>
      <c r="H88" s="10"/>
      <c r="I88" s="10"/>
      <c r="J88" s="10"/>
    </row>
    <row r="89" spans="1:10" ht="57.75" thickBot="1" x14ac:dyDescent="0.3">
      <c r="A89" s="96" t="s">
        <v>69</v>
      </c>
      <c r="B89" s="55">
        <v>0.11</v>
      </c>
      <c r="C89" s="31">
        <v>0.13</v>
      </c>
      <c r="D89" s="10"/>
      <c r="E89" s="10"/>
      <c r="F89" s="10"/>
      <c r="G89" s="10"/>
      <c r="H89" s="10"/>
      <c r="I89" s="10"/>
      <c r="J89" s="10"/>
    </row>
    <row r="90" spans="1:10" x14ac:dyDescent="0.25">
      <c r="A90" s="100" t="s">
        <v>70</v>
      </c>
      <c r="B90" s="106">
        <v>0.11</v>
      </c>
      <c r="C90" s="102">
        <v>0.13</v>
      </c>
      <c r="D90" s="10"/>
      <c r="E90" s="10"/>
      <c r="F90" s="10"/>
      <c r="G90" s="10"/>
      <c r="H90" s="10"/>
      <c r="I90" s="10"/>
      <c r="J90" s="10"/>
    </row>
    <row r="91" spans="1:10" ht="44.25" customHeight="1" thickBot="1" x14ac:dyDescent="0.3">
      <c r="A91" s="107"/>
      <c r="B91" s="108"/>
      <c r="C91" s="109"/>
      <c r="D91" s="10"/>
      <c r="E91" s="10"/>
      <c r="F91" s="10"/>
      <c r="G91" s="10"/>
      <c r="H91" s="10"/>
      <c r="I91" s="10"/>
      <c r="J91" s="10"/>
    </row>
    <row r="92" spans="1:10" x14ac:dyDescent="0.25">
      <c r="A92" s="110"/>
      <c r="B92" s="111"/>
      <c r="C92" s="112"/>
      <c r="D92" s="10"/>
      <c r="E92" s="10"/>
      <c r="F92" s="10"/>
      <c r="G92" s="10"/>
      <c r="H92" s="10"/>
      <c r="I92" s="10"/>
      <c r="J92" s="10"/>
    </row>
    <row r="93" spans="1:10" x14ac:dyDescent="0.25">
      <c r="A93" s="15" t="s">
        <v>71</v>
      </c>
      <c r="B93" s="10"/>
      <c r="C93" s="10"/>
      <c r="D93" s="10"/>
      <c r="E93" s="10"/>
      <c r="F93" s="10"/>
      <c r="G93" s="10"/>
      <c r="H93" s="10"/>
      <c r="I93" s="10"/>
      <c r="J93" s="10"/>
    </row>
    <row r="94" spans="1:10" ht="15.75" thickBot="1" x14ac:dyDescent="0.3">
      <c r="A94" s="10"/>
      <c r="B94" s="10"/>
      <c r="C94" s="10"/>
      <c r="D94" s="10"/>
      <c r="E94" s="10"/>
      <c r="F94" s="10"/>
      <c r="G94" s="10"/>
      <c r="H94" s="10"/>
      <c r="I94" s="10"/>
      <c r="J94" s="10"/>
    </row>
    <row r="95" spans="1:10" x14ac:dyDescent="0.25">
      <c r="A95" s="113"/>
      <c r="B95" s="114" t="s">
        <v>25</v>
      </c>
      <c r="C95" s="115" t="s">
        <v>11</v>
      </c>
      <c r="D95" s="10"/>
      <c r="E95" s="10"/>
      <c r="F95" s="10"/>
      <c r="G95" s="10"/>
      <c r="H95" s="10"/>
      <c r="I95" s="10"/>
      <c r="J95" s="10"/>
    </row>
    <row r="96" spans="1:10" x14ac:dyDescent="0.25">
      <c r="A96" s="116" t="s">
        <v>72</v>
      </c>
      <c r="B96" s="117">
        <v>43</v>
      </c>
      <c r="C96" s="118"/>
      <c r="D96" s="10"/>
      <c r="E96" s="10"/>
      <c r="F96" s="10"/>
      <c r="G96" s="10"/>
      <c r="H96" s="10"/>
      <c r="I96" s="119" t="s">
        <v>73</v>
      </c>
      <c r="J96" s="10"/>
    </row>
    <row r="97" spans="1:10" ht="28.5" x14ac:dyDescent="0.25">
      <c r="A97" s="120" t="s">
        <v>74</v>
      </c>
      <c r="B97" s="121">
        <v>43</v>
      </c>
      <c r="C97" s="122">
        <f>B97*1.19</f>
        <v>51.169999999999995</v>
      </c>
      <c r="D97" s="10"/>
      <c r="E97" s="10"/>
      <c r="F97" s="10"/>
      <c r="G97" s="10"/>
      <c r="H97" s="10"/>
      <c r="I97" s="10"/>
      <c r="J97" s="10"/>
    </row>
    <row r="98" spans="1:10" ht="29.25" thickBot="1" x14ac:dyDescent="0.3">
      <c r="A98" s="123" t="s">
        <v>75</v>
      </c>
      <c r="B98" s="124">
        <v>3</v>
      </c>
      <c r="C98" s="125"/>
      <c r="D98" s="10"/>
      <c r="E98" s="10"/>
      <c r="F98" s="10"/>
      <c r="G98" s="10"/>
      <c r="H98" s="10"/>
      <c r="I98" s="10"/>
      <c r="J98" s="10"/>
    </row>
    <row r="99" spans="1:10" x14ac:dyDescent="0.25">
      <c r="A99" s="119"/>
      <c r="B99" s="10"/>
      <c r="C99" s="10"/>
      <c r="D99" s="10"/>
      <c r="E99" s="10"/>
      <c r="F99" s="10"/>
      <c r="G99" s="10"/>
      <c r="H99" s="10"/>
      <c r="I99" s="10"/>
      <c r="J99" s="10"/>
    </row>
    <row r="100" spans="1:10" x14ac:dyDescent="0.25">
      <c r="A100" s="119"/>
      <c r="B100" s="10"/>
      <c r="C100" s="10"/>
      <c r="D100" s="10"/>
      <c r="E100" s="10"/>
      <c r="F100" s="10"/>
      <c r="G100" s="10"/>
      <c r="H100" s="10"/>
      <c r="I100" s="10"/>
      <c r="J100" s="10"/>
    </row>
    <row r="101" spans="1:10" x14ac:dyDescent="0.25">
      <c r="A101" s="119"/>
      <c r="B101" s="10"/>
      <c r="C101" s="10"/>
      <c r="D101" s="10"/>
      <c r="E101" s="10"/>
      <c r="F101" s="10"/>
      <c r="G101" s="10"/>
      <c r="H101" s="10"/>
      <c r="I101" s="10"/>
      <c r="J101" s="10"/>
    </row>
    <row r="102" spans="1:10" x14ac:dyDescent="0.25">
      <c r="A102" s="119"/>
      <c r="B102" s="10"/>
      <c r="C102" s="10"/>
      <c r="D102" s="10"/>
      <c r="E102" s="10"/>
      <c r="F102" s="10"/>
      <c r="G102" s="10"/>
      <c r="H102" s="10"/>
      <c r="I102" s="10"/>
      <c r="J102" s="10"/>
    </row>
    <row r="103" spans="1:10" x14ac:dyDescent="0.25">
      <c r="A103" s="119"/>
      <c r="B103" s="10"/>
      <c r="C103" s="10"/>
      <c r="D103" s="10"/>
      <c r="E103" s="10"/>
      <c r="F103" s="10"/>
      <c r="G103" s="10"/>
      <c r="H103" s="10"/>
      <c r="I103" s="10"/>
      <c r="J103" s="10"/>
    </row>
    <row r="104" spans="1:10" x14ac:dyDescent="0.25">
      <c r="A104" s="119"/>
      <c r="B104" s="10"/>
      <c r="C104" s="10"/>
      <c r="D104" s="10"/>
      <c r="E104" s="10"/>
      <c r="F104" s="10"/>
      <c r="G104" s="10"/>
      <c r="H104" s="10"/>
      <c r="I104" s="10"/>
      <c r="J104" s="10"/>
    </row>
    <row r="105" spans="1:10" x14ac:dyDescent="0.25">
      <c r="A105" s="119"/>
      <c r="B105" s="10"/>
      <c r="C105" s="10"/>
      <c r="D105" s="10"/>
      <c r="E105" s="10"/>
      <c r="F105" s="10"/>
      <c r="G105" s="10"/>
      <c r="H105" s="10"/>
      <c r="I105" s="10"/>
      <c r="J105" s="10"/>
    </row>
    <row r="106" spans="1:10" x14ac:dyDescent="0.25">
      <c r="A106" s="119"/>
      <c r="B106" s="10"/>
      <c r="C106" s="10"/>
      <c r="D106" s="10"/>
      <c r="E106" s="10"/>
      <c r="F106" s="10"/>
      <c r="G106" s="10"/>
      <c r="H106" s="10"/>
      <c r="I106" s="10"/>
      <c r="J106" s="10"/>
    </row>
    <row r="107" spans="1:10" x14ac:dyDescent="0.25">
      <c r="A107" s="119"/>
      <c r="B107" s="10"/>
      <c r="C107" s="10"/>
      <c r="D107" s="10"/>
      <c r="E107" s="10"/>
      <c r="F107" s="10"/>
      <c r="G107" s="10"/>
      <c r="H107" s="10"/>
      <c r="I107" s="10"/>
      <c r="J107" s="10"/>
    </row>
    <row r="108" spans="1:10" x14ac:dyDescent="0.25">
      <c r="A108" s="119"/>
      <c r="B108" s="10"/>
      <c r="C108" s="10"/>
      <c r="D108" s="10"/>
      <c r="E108" s="10"/>
      <c r="F108" s="10"/>
      <c r="G108" s="10"/>
      <c r="H108" s="10"/>
      <c r="I108" s="10"/>
      <c r="J108" s="10"/>
    </row>
    <row r="109" spans="1:10" x14ac:dyDescent="0.25">
      <c r="A109" s="119"/>
      <c r="B109" s="10"/>
      <c r="C109" s="10"/>
      <c r="D109" s="10"/>
      <c r="E109" s="10"/>
      <c r="F109" s="10"/>
      <c r="G109" s="10"/>
      <c r="H109" s="10"/>
      <c r="I109" s="10"/>
      <c r="J109" s="10"/>
    </row>
    <row r="110" spans="1:10" x14ac:dyDescent="0.25">
      <c r="A110" s="119"/>
      <c r="B110" s="10"/>
      <c r="C110" s="10"/>
      <c r="D110" s="10"/>
      <c r="E110" s="10"/>
      <c r="F110" s="10"/>
      <c r="G110" s="10"/>
      <c r="H110" s="10"/>
      <c r="I110" s="10"/>
      <c r="J110" s="10"/>
    </row>
    <row r="111" spans="1:10" x14ac:dyDescent="0.25">
      <c r="A111" s="15" t="s">
        <v>76</v>
      </c>
      <c r="B111" s="10"/>
      <c r="C111" s="10"/>
      <c r="D111" s="10"/>
      <c r="E111" s="10"/>
      <c r="F111" s="10"/>
      <c r="G111" s="10"/>
      <c r="H111" s="10"/>
      <c r="I111" s="10"/>
      <c r="J111" s="10"/>
    </row>
    <row r="112" spans="1:10" ht="15.75" thickBot="1" x14ac:dyDescent="0.3">
      <c r="A112" s="15"/>
      <c r="B112" s="10"/>
      <c r="C112" s="10"/>
      <c r="D112" s="10"/>
      <c r="E112" s="10"/>
      <c r="F112" s="10"/>
      <c r="G112" s="10"/>
      <c r="H112" s="10"/>
      <c r="I112" s="10"/>
      <c r="J112" s="10"/>
    </row>
    <row r="113" spans="1:10" ht="60.75" thickBot="1" x14ac:dyDescent="0.3">
      <c r="A113" s="126" t="s">
        <v>77</v>
      </c>
      <c r="B113" s="127" t="s">
        <v>78</v>
      </c>
      <c r="C113" s="128" t="s">
        <v>79</v>
      </c>
      <c r="D113" s="129"/>
      <c r="E113" s="130"/>
      <c r="F113" s="130"/>
      <c r="G113" s="130"/>
      <c r="H113" s="130"/>
      <c r="I113" s="130"/>
      <c r="J113" s="130"/>
    </row>
    <row r="114" spans="1:10" ht="30" x14ac:dyDescent="0.25">
      <c r="A114" s="131" t="s">
        <v>80</v>
      </c>
      <c r="B114" s="132" t="s">
        <v>81</v>
      </c>
      <c r="C114" s="133" t="s">
        <v>82</v>
      </c>
      <c r="D114" s="134"/>
      <c r="E114" s="10"/>
      <c r="F114" s="10"/>
      <c r="G114" s="10"/>
      <c r="H114" s="10"/>
      <c r="I114" s="10"/>
      <c r="J114" s="10"/>
    </row>
    <row r="115" spans="1:10" ht="15.75" thickBot="1" x14ac:dyDescent="0.3">
      <c r="A115" s="135"/>
      <c r="B115" s="136" t="s">
        <v>83</v>
      </c>
      <c r="C115" s="137" t="s">
        <v>84</v>
      </c>
      <c r="D115" s="138"/>
      <c r="E115" s="10"/>
      <c r="F115" s="10"/>
      <c r="G115" s="10"/>
      <c r="H115" s="10"/>
      <c r="I115" s="10"/>
      <c r="J115" s="10"/>
    </row>
    <row r="116" spans="1:10" ht="28.5" x14ac:dyDescent="0.25">
      <c r="A116" s="139" t="s">
        <v>85</v>
      </c>
      <c r="B116" s="132" t="s">
        <v>81</v>
      </c>
      <c r="C116" s="132" t="s">
        <v>86</v>
      </c>
      <c r="D116" s="132" t="s">
        <v>87</v>
      </c>
      <c r="E116" s="10"/>
      <c r="F116" s="10"/>
      <c r="G116" s="10"/>
      <c r="H116" s="10"/>
      <c r="I116" s="10"/>
      <c r="J116" s="10"/>
    </row>
    <row r="117" spans="1:10" ht="28.5" x14ac:dyDescent="0.25">
      <c r="A117" s="140"/>
      <c r="B117" s="132" t="s">
        <v>83</v>
      </c>
      <c r="C117" s="132" t="s">
        <v>86</v>
      </c>
      <c r="D117" s="132" t="s">
        <v>88</v>
      </c>
      <c r="E117" s="10"/>
      <c r="F117" s="10"/>
      <c r="G117" s="10"/>
      <c r="H117" s="10"/>
      <c r="I117" s="10"/>
      <c r="J117" s="10"/>
    </row>
    <row r="118" spans="1:10" ht="80.25" customHeight="1" thickBot="1" x14ac:dyDescent="0.3">
      <c r="A118" s="135"/>
      <c r="B118" s="141" t="s">
        <v>89</v>
      </c>
      <c r="C118" s="142"/>
      <c r="D118" s="143"/>
      <c r="E118" s="10"/>
      <c r="F118" s="10"/>
      <c r="G118" s="10"/>
      <c r="H118" s="10"/>
      <c r="I118" s="10"/>
      <c r="J118" s="10"/>
    </row>
    <row r="119" spans="1:10" x14ac:dyDescent="0.25">
      <c r="A119" s="10"/>
      <c r="B119" s="10"/>
      <c r="C119" s="10"/>
      <c r="D119" s="10"/>
      <c r="E119" s="10"/>
      <c r="F119" s="10"/>
      <c r="G119" s="10"/>
      <c r="H119" s="10"/>
      <c r="I119" s="10"/>
      <c r="J119" s="10"/>
    </row>
    <row r="120" spans="1:10" x14ac:dyDescent="0.25">
      <c r="A120" s="144" t="s">
        <v>90</v>
      </c>
      <c r="B120" s="145"/>
      <c r="C120" s="145"/>
      <c r="D120" s="145"/>
      <c r="E120" s="145"/>
      <c r="F120" s="145"/>
      <c r="G120" s="145"/>
      <c r="H120" s="145"/>
      <c r="I120" s="145"/>
      <c r="J120" s="97"/>
    </row>
    <row r="121" spans="1:10" x14ac:dyDescent="0.25">
      <c r="A121" s="146"/>
      <c r="B121" s="97"/>
      <c r="C121" s="97"/>
      <c r="D121" s="97"/>
      <c r="E121" s="97"/>
      <c r="F121" s="97"/>
      <c r="G121" s="97"/>
      <c r="H121" s="97"/>
      <c r="I121" s="97"/>
      <c r="J121" s="97"/>
    </row>
    <row r="122" spans="1:10" ht="30" x14ac:dyDescent="0.25">
      <c r="A122" s="147" t="s">
        <v>91</v>
      </c>
      <c r="B122" s="148" t="s">
        <v>92</v>
      </c>
      <c r="C122" s="149"/>
      <c r="D122" s="97"/>
      <c r="E122" s="97"/>
      <c r="F122" s="97"/>
      <c r="G122" s="97"/>
      <c r="H122" s="97"/>
      <c r="I122" s="97"/>
      <c r="J122" s="97"/>
    </row>
    <row r="123" spans="1:10" ht="60" x14ac:dyDescent="0.25">
      <c r="A123" s="147" t="s">
        <v>93</v>
      </c>
      <c r="B123" s="148" t="s">
        <v>94</v>
      </c>
      <c r="C123" s="149"/>
      <c r="D123" s="97"/>
      <c r="E123" s="97"/>
      <c r="F123" s="97"/>
      <c r="G123" s="97"/>
      <c r="H123" s="97"/>
      <c r="I123" s="97"/>
      <c r="J123" s="97"/>
    </row>
    <row r="124" spans="1:10" x14ac:dyDescent="0.25">
      <c r="A124" s="10"/>
      <c r="B124" s="10"/>
      <c r="C124" s="10"/>
      <c r="D124" s="10"/>
      <c r="E124" s="10"/>
      <c r="F124" s="10"/>
      <c r="G124" s="10"/>
      <c r="H124" s="10"/>
      <c r="I124" s="10"/>
      <c r="J124" s="10"/>
    </row>
    <row r="125" spans="1:10" x14ac:dyDescent="0.25">
      <c r="A125" s="15" t="s">
        <v>95</v>
      </c>
      <c r="B125" s="10"/>
      <c r="C125" s="10"/>
      <c r="D125" s="10"/>
      <c r="E125" s="10"/>
      <c r="F125" s="10"/>
      <c r="G125" s="10"/>
      <c r="H125" s="10"/>
      <c r="I125" s="10"/>
      <c r="J125" s="10"/>
    </row>
    <row r="126" spans="1:10" x14ac:dyDescent="0.25">
      <c r="A126" s="150"/>
      <c r="B126" s="10"/>
      <c r="C126" s="10"/>
      <c r="D126" s="10"/>
      <c r="E126" s="10"/>
      <c r="F126" s="10"/>
      <c r="G126" s="10"/>
      <c r="H126" s="10"/>
      <c r="I126" s="10"/>
      <c r="J126" s="10"/>
    </row>
    <row r="127" spans="1:10" x14ac:dyDescent="0.25">
      <c r="A127" s="146" t="s">
        <v>96</v>
      </c>
      <c r="B127" s="151">
        <v>42370</v>
      </c>
      <c r="C127" s="97"/>
      <c r="D127" s="97"/>
      <c r="E127" s="10"/>
      <c r="F127" s="10"/>
      <c r="G127" s="10"/>
      <c r="H127" s="10"/>
      <c r="I127" s="10"/>
      <c r="J127" s="10"/>
    </row>
    <row r="128" spans="1:10" x14ac:dyDescent="0.25">
      <c r="A128" s="146" t="s">
        <v>97</v>
      </c>
      <c r="B128" s="152" t="s">
        <v>98</v>
      </c>
      <c r="C128" s="9"/>
      <c r="D128" s="97"/>
      <c r="E128" s="10"/>
      <c r="F128" s="10"/>
      <c r="G128" s="10"/>
      <c r="H128" s="10"/>
      <c r="I128" s="10"/>
      <c r="J128" s="10"/>
    </row>
    <row r="129" spans="1:10" ht="28.5" x14ac:dyDescent="0.25">
      <c r="A129" s="146" t="s">
        <v>99</v>
      </c>
      <c r="B129" s="152" t="s">
        <v>98</v>
      </c>
      <c r="C129" s="9"/>
      <c r="D129" s="97"/>
      <c r="E129" s="10"/>
      <c r="F129" s="10"/>
      <c r="G129" s="10"/>
      <c r="H129" s="10"/>
      <c r="I129" s="10"/>
      <c r="J129" s="10"/>
    </row>
    <row r="130" spans="1:10" ht="28.5" x14ac:dyDescent="0.25">
      <c r="A130" s="146" t="s">
        <v>100</v>
      </c>
      <c r="B130" s="151">
        <v>42491</v>
      </c>
      <c r="C130" s="97"/>
      <c r="D130" s="97"/>
      <c r="E130" s="10"/>
      <c r="F130" s="10"/>
      <c r="G130" s="10"/>
      <c r="H130" s="10"/>
      <c r="I130" s="10"/>
      <c r="J130" s="10"/>
    </row>
    <row r="131" spans="1:10" ht="42.75" x14ac:dyDescent="0.25">
      <c r="A131" s="146" t="s">
        <v>101</v>
      </c>
      <c r="B131" s="152" t="s">
        <v>102</v>
      </c>
      <c r="C131" s="9"/>
      <c r="D131" s="97"/>
      <c r="E131" s="10"/>
      <c r="F131" s="10"/>
      <c r="G131" s="10"/>
      <c r="H131" s="10"/>
      <c r="I131" s="10"/>
      <c r="J131" s="10"/>
    </row>
    <row r="132" spans="1:10" ht="28.5" x14ac:dyDescent="0.25">
      <c r="A132" s="146" t="s">
        <v>103</v>
      </c>
      <c r="B132" s="146" t="s">
        <v>104</v>
      </c>
      <c r="C132" s="97"/>
      <c r="D132" s="97"/>
      <c r="E132" s="10"/>
      <c r="F132" s="10"/>
      <c r="G132" s="10"/>
      <c r="H132" s="10"/>
      <c r="I132" s="10"/>
      <c r="J132" s="10"/>
    </row>
    <row r="133" spans="1:10" ht="42.75" x14ac:dyDescent="0.25">
      <c r="A133" s="146" t="s">
        <v>105</v>
      </c>
      <c r="B133" s="151">
        <v>42646</v>
      </c>
      <c r="C133" s="97"/>
      <c r="D133" s="97"/>
      <c r="E133" s="10"/>
      <c r="F133" s="10"/>
      <c r="G133" s="10"/>
      <c r="H133" s="10"/>
      <c r="I133" s="10"/>
      <c r="J133" s="10"/>
    </row>
    <row r="134" spans="1:10" ht="28.5" x14ac:dyDescent="0.25">
      <c r="A134" s="146" t="s">
        <v>106</v>
      </c>
      <c r="B134" s="151">
        <v>42674</v>
      </c>
      <c r="C134" s="97"/>
      <c r="D134" s="97"/>
      <c r="E134" s="10"/>
      <c r="F134" s="10"/>
      <c r="G134" s="10"/>
      <c r="H134" s="10"/>
      <c r="I134" s="10"/>
      <c r="J134" s="10"/>
    </row>
    <row r="135" spans="1:10" ht="42.75" x14ac:dyDescent="0.25">
      <c r="A135" s="146" t="s">
        <v>107</v>
      </c>
      <c r="B135" s="151">
        <v>42729</v>
      </c>
      <c r="C135" s="97"/>
      <c r="D135" s="97"/>
      <c r="E135" s="10"/>
      <c r="F135" s="10"/>
      <c r="G135" s="10"/>
      <c r="H135" s="10"/>
      <c r="I135" s="10"/>
      <c r="J135" s="10"/>
    </row>
    <row r="136" spans="1:10" ht="42.75" x14ac:dyDescent="0.25">
      <c r="A136" s="146" t="s">
        <v>108</v>
      </c>
      <c r="B136" s="151">
        <v>42730</v>
      </c>
      <c r="C136" s="97"/>
      <c r="D136" s="97"/>
      <c r="E136" s="10"/>
      <c r="F136" s="10"/>
      <c r="G136" s="10"/>
      <c r="H136" s="10"/>
      <c r="I136" s="10"/>
      <c r="J136" s="10"/>
    </row>
    <row r="137" spans="1:10" x14ac:dyDescent="0.25">
      <c r="A137" s="144" t="s">
        <v>109</v>
      </c>
      <c r="B137" s="145"/>
      <c r="C137" s="145"/>
      <c r="D137" s="145"/>
      <c r="E137" s="153"/>
      <c r="F137" s="153"/>
      <c r="G137" s="10"/>
      <c r="H137" s="10"/>
      <c r="I137" s="10"/>
      <c r="J137" s="10"/>
    </row>
    <row r="138" spans="1:10" x14ac:dyDescent="0.25">
      <c r="A138" s="145"/>
      <c r="B138" s="145"/>
      <c r="C138" s="145"/>
      <c r="D138" s="145"/>
      <c r="E138" s="153"/>
      <c r="F138" s="153"/>
      <c r="G138" s="10"/>
      <c r="H138" s="10"/>
      <c r="I138" s="10"/>
      <c r="J138" s="10"/>
    </row>
  </sheetData>
  <sheetProtection password="CC5C" sheet="1" objects="1" scenarios="1"/>
  <mergeCells count="72">
    <mergeCell ref="B129:C129"/>
    <mergeCell ref="B131:C131"/>
    <mergeCell ref="A137:F138"/>
    <mergeCell ref="A67:G67"/>
    <mergeCell ref="A116:A117"/>
    <mergeCell ref="B118:D118"/>
    <mergeCell ref="A120:I120"/>
    <mergeCell ref="B122:C122"/>
    <mergeCell ref="B123:C123"/>
    <mergeCell ref="B128:C128"/>
    <mergeCell ref="A90:A91"/>
    <mergeCell ref="B90:B91"/>
    <mergeCell ref="C90:C91"/>
    <mergeCell ref="C113:D113"/>
    <mergeCell ref="C114:D114"/>
    <mergeCell ref="C115:D115"/>
    <mergeCell ref="A85:A86"/>
    <mergeCell ref="B85:B86"/>
    <mergeCell ref="C85:C86"/>
    <mergeCell ref="A87:A88"/>
    <mergeCell ref="B87:B88"/>
    <mergeCell ref="C87:C88"/>
    <mergeCell ref="A69:A70"/>
    <mergeCell ref="B69:C69"/>
    <mergeCell ref="B74:C74"/>
    <mergeCell ref="A78:A79"/>
    <mergeCell ref="B78:C78"/>
    <mergeCell ref="D78:E78"/>
    <mergeCell ref="A53:A54"/>
    <mergeCell ref="B53:C53"/>
    <mergeCell ref="A59:F59"/>
    <mergeCell ref="A61:B61"/>
    <mergeCell ref="C61:D61"/>
    <mergeCell ref="A44:A45"/>
    <mergeCell ref="B44:C44"/>
    <mergeCell ref="D44:D45"/>
    <mergeCell ref="E44:F44"/>
    <mergeCell ref="B49:B50"/>
    <mergeCell ref="C49:C50"/>
    <mergeCell ref="D49:D50"/>
    <mergeCell ref="E49:E50"/>
    <mergeCell ref="F49:F50"/>
    <mergeCell ref="A26:F26"/>
    <mergeCell ref="A28:B28"/>
    <mergeCell ref="C28:D28"/>
    <mergeCell ref="A32:I33"/>
    <mergeCell ref="A35:F35"/>
    <mergeCell ref="A37:A38"/>
    <mergeCell ref="B37:C37"/>
    <mergeCell ref="D37:D38"/>
    <mergeCell ref="E37:F37"/>
    <mergeCell ref="H37:I39"/>
    <mergeCell ref="H9:I10"/>
    <mergeCell ref="B10:C10"/>
    <mergeCell ref="F10:G10"/>
    <mergeCell ref="A17:A20"/>
    <mergeCell ref="B17:E17"/>
    <mergeCell ref="F17:F19"/>
    <mergeCell ref="B18:C18"/>
    <mergeCell ref="D18:E19"/>
    <mergeCell ref="B19:C19"/>
    <mergeCell ref="F20:F24"/>
    <mergeCell ref="A1:I1"/>
    <mergeCell ref="A2:J2"/>
    <mergeCell ref="A3:C3"/>
    <mergeCell ref="A4:J4"/>
    <mergeCell ref="A8:A11"/>
    <mergeCell ref="B8:E8"/>
    <mergeCell ref="F8:I8"/>
    <mergeCell ref="B9:C9"/>
    <mergeCell ref="D9:E10"/>
    <mergeCell ref="F9:G9"/>
  </mergeCells>
  <pageMargins left="0.70866141732283472" right="0.70866141732283472" top="0.78740157480314965" bottom="0.78740157480314965" header="0.31496062992125984" footer="0.31496062992125984"/>
  <pageSetup paperSize="9" scale="64" fitToHeight="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Tabelle1</vt:lpstr>
      <vt:lpstr>Tabelle2</vt:lpstr>
      <vt:lpstr>Tabelle3</vt:lpstr>
      <vt:lpstr>Tabelle1!Druckbereich</vt:lpstr>
    </vt:vector>
  </TitlesOfParts>
  <Company>Frankfurter Dienstleistungsholding GmbH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Konieczek  Hans-Ulrich</dc:creator>
  <cp:lastModifiedBy>Konieczek  Hans-Ulrich</cp:lastModifiedBy>
  <cp:lastPrinted>2016-12-19T09:37:23Z</cp:lastPrinted>
  <dcterms:created xsi:type="dcterms:W3CDTF">2016-12-19T09:31:51Z</dcterms:created>
  <dcterms:modified xsi:type="dcterms:W3CDTF">2016-12-19T09:40:17Z</dcterms:modified>
</cp:coreProperties>
</file>