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15" windowHeight="799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Tabelle1!$A$1:$J$56</definedName>
  </definedNames>
  <calcPr calcId="145621"/>
</workbook>
</file>

<file path=xl/calcChain.xml><?xml version="1.0" encoding="utf-8"?>
<calcChain xmlns="http://schemas.openxmlformats.org/spreadsheetml/2006/main">
  <c r="G42" i="1" l="1"/>
  <c r="E42" i="1"/>
  <c r="G41" i="1"/>
  <c r="E41" i="1"/>
  <c r="G40" i="1"/>
  <c r="E40" i="1"/>
  <c r="G39" i="1"/>
  <c r="E39" i="1"/>
  <c r="G38" i="1"/>
  <c r="E38" i="1"/>
  <c r="G37" i="1"/>
  <c r="E37" i="1"/>
</calcChain>
</file>

<file path=xl/sharedStrings.xml><?xml version="1.0" encoding="utf-8"?>
<sst xmlns="http://schemas.openxmlformats.org/spreadsheetml/2006/main" count="106" uniqueCount="94">
  <si>
    <t>1. Preistabellen für leistungsgemessene Abnahmestellen</t>
  </si>
  <si>
    <r>
      <t>Gilt für Abnahmemengen &gt; 1, 5 Mio kWh</t>
    </r>
    <r>
      <rPr>
        <vertAlign val="subscript"/>
        <sz val="11"/>
        <color theme="1"/>
        <rFont val="Calibri"/>
        <family val="2"/>
        <scheme val="minor"/>
      </rPr>
      <t>Ho</t>
    </r>
    <r>
      <rPr>
        <sz val="11"/>
        <color theme="1"/>
        <rFont val="Calibri"/>
        <family val="2"/>
        <scheme val="minor"/>
      </rPr>
      <t xml:space="preserve"> und / oder einer Leistung &gt; 500 kW</t>
    </r>
    <r>
      <rPr>
        <vertAlign val="subscript"/>
        <sz val="11"/>
        <color theme="1"/>
        <rFont val="Calibri"/>
        <family val="2"/>
        <scheme val="minor"/>
      </rPr>
      <t>Ho</t>
    </r>
    <r>
      <rPr>
        <sz val="11"/>
        <color theme="1"/>
        <rFont val="Calibri"/>
        <family val="2"/>
        <scheme val="minor"/>
      </rPr>
      <t xml:space="preserve"> jeweils pro Jahr</t>
    </r>
  </si>
  <si>
    <t>Entnahmestelle Lastgangkunden</t>
  </si>
  <si>
    <t>Arbeitspreise</t>
  </si>
  <si>
    <t>Vorhalteleistung</t>
  </si>
  <si>
    <t>Leistungspreise</t>
  </si>
  <si>
    <t>Zonenmodell</t>
  </si>
  <si>
    <t>Arbeit</t>
  </si>
  <si>
    <t>Nettopreise</t>
  </si>
  <si>
    <t>&gt; 1,5 Mio. kWh /a</t>
  </si>
  <si>
    <r>
      <t>von [kWh</t>
    </r>
    <r>
      <rPr>
        <vertAlign val="subscript"/>
        <sz val="8"/>
        <rFont val="Arial"/>
        <family val="2"/>
      </rPr>
      <t>Ho</t>
    </r>
    <r>
      <rPr>
        <sz val="8"/>
        <rFont val="Arial"/>
        <family val="2"/>
      </rPr>
      <t>]</t>
    </r>
  </si>
  <si>
    <r>
      <t>bis  [kWh</t>
    </r>
    <r>
      <rPr>
        <vertAlign val="subscript"/>
        <sz val="8"/>
        <rFont val="Arial"/>
        <family val="2"/>
      </rPr>
      <t>Ho</t>
    </r>
    <r>
      <rPr>
        <sz val="8"/>
        <rFont val="Arial"/>
        <family val="2"/>
      </rPr>
      <t>]</t>
    </r>
  </si>
  <si>
    <r>
      <t>in Ct pro kWh</t>
    </r>
    <r>
      <rPr>
        <vertAlign val="subscript"/>
        <sz val="8"/>
        <rFont val="Arial"/>
        <family val="2"/>
      </rPr>
      <t>Ho</t>
    </r>
  </si>
  <si>
    <t>&gt; 500 kW</t>
  </si>
  <si>
    <t>von [kW]</t>
  </si>
  <si>
    <t xml:space="preserve"> bis [kW]</t>
  </si>
  <si>
    <t>in € pro kW und Jahr</t>
  </si>
  <si>
    <t>Zone LA1</t>
  </si>
  <si>
    <t>Zone LV1</t>
  </si>
  <si>
    <t>Zone LA2</t>
  </si>
  <si>
    <t>Zone LV2</t>
  </si>
  <si>
    <t>Zone LA3</t>
  </si>
  <si>
    <t>Zone LV3</t>
  </si>
  <si>
    <t>Zone LA4</t>
  </si>
  <si>
    <t>Zone LV4</t>
  </si>
  <si>
    <t>Zone LA5</t>
  </si>
  <si>
    <t>Zone LV5</t>
  </si>
  <si>
    <t>Zone LA6</t>
  </si>
  <si>
    <t>Zone LV6</t>
  </si>
  <si>
    <t>Zone LA7</t>
  </si>
  <si>
    <t>Zone LV7</t>
  </si>
  <si>
    <t>Zone LA8</t>
  </si>
  <si>
    <t>Zone LV8</t>
  </si>
  <si>
    <t>Zone LA9</t>
  </si>
  <si>
    <t>Zone LV9</t>
  </si>
  <si>
    <t>Zone LA10</t>
  </si>
  <si>
    <t>Zone LV10</t>
  </si>
  <si>
    <t>Zone LA11</t>
  </si>
  <si>
    <t>Zone LV11</t>
  </si>
  <si>
    <t>Zone LA12</t>
  </si>
  <si>
    <t>Zone LV12</t>
  </si>
  <si>
    <t>Zone LA13</t>
  </si>
  <si>
    <t>Zone LV13</t>
  </si>
  <si>
    <t>Zone LA14</t>
  </si>
  <si>
    <t>Zone LV14</t>
  </si>
  <si>
    <t>Zone LA15</t>
  </si>
  <si>
    <t>Zone LV15</t>
  </si>
  <si>
    <t xml:space="preserve">1.1 Netzentgelt Ortsnetz II </t>
  </si>
  <si>
    <t>(HD-Transportnetz) nach GasNEV § 20(2)</t>
  </si>
  <si>
    <t>Leistungs-</t>
  </si>
  <si>
    <t>Arbeits-</t>
  </si>
  <si>
    <t xml:space="preserve">Neben den Leistungs- und Arbeitsentgelten werden die Konzessionsabgabe, der Messpreis und der  Messstellenpreis sowie  die jeweils gesetzlich gültige Umsatzsteuer erhoben. </t>
  </si>
  <si>
    <r>
      <t xml:space="preserve">preis </t>
    </r>
    <r>
      <rPr>
        <sz val="9"/>
        <rFont val="Arial"/>
        <family val="2"/>
      </rPr>
      <t>(netto)</t>
    </r>
  </si>
  <si>
    <r>
      <t>preis</t>
    </r>
    <r>
      <rPr>
        <sz val="9"/>
        <rFont val="Arial"/>
        <family val="2"/>
      </rPr>
      <t xml:space="preserve"> (netto)</t>
    </r>
  </si>
  <si>
    <t xml:space="preserve"> in [EUR/kW/a]</t>
  </si>
  <si>
    <t>in [Ct/kWh]</t>
  </si>
  <si>
    <t>2. Preistabellen für nicht leistungsgemessene Abnahmestellen</t>
  </si>
  <si>
    <r>
      <t>Gilt  für Abnahmemengen unterhalb 1.500.000 kWh</t>
    </r>
    <r>
      <rPr>
        <vertAlign val="subscript"/>
        <sz val="9"/>
        <color theme="1"/>
        <rFont val="Arial"/>
        <family val="2"/>
      </rPr>
      <t>Ho</t>
    </r>
  </si>
  <si>
    <t>Entnahmestelle Jahresgaskunden</t>
  </si>
  <si>
    <t>Grundpreise</t>
  </si>
  <si>
    <t>Neben dem Grundpreis und den Arbeitsentgelten werden die Konzessionsabgabe, der Messpreis und der Messstellen-preis sowie die jeweils gesetzlich  gültige Umsatzsteuer erhoben.</t>
  </si>
  <si>
    <t>Bruttopreise</t>
  </si>
  <si>
    <t>&lt; 1,5 Mio. kWh/a</t>
  </si>
  <si>
    <t>in € pro Jahr</t>
  </si>
  <si>
    <r>
      <t>in Ct pro kWh</t>
    </r>
    <r>
      <rPr>
        <b/>
        <vertAlign val="subscript"/>
        <sz val="8"/>
        <rFont val="Arial"/>
        <family val="2"/>
      </rPr>
      <t>Ho</t>
    </r>
  </si>
  <si>
    <t>Zone JA1</t>
  </si>
  <si>
    <t>Zone JA2</t>
  </si>
  <si>
    <t>Zone JA3</t>
  </si>
  <si>
    <t>Zone JA4</t>
  </si>
  <si>
    <t>Zone JA5</t>
  </si>
  <si>
    <t>Zone JA6</t>
  </si>
  <si>
    <r>
      <t>3.</t>
    </r>
    <r>
      <rPr>
        <b/>
        <u/>
        <sz val="7"/>
        <color theme="1"/>
        <rFont val="Times New Roman"/>
        <family val="1"/>
      </rPr>
      <t xml:space="preserve">  </t>
    </r>
    <r>
      <rPr>
        <b/>
        <u/>
        <sz val="11"/>
        <color theme="1"/>
        <rFont val="Arial"/>
        <family val="2"/>
      </rPr>
      <t>Messentgelte</t>
    </r>
  </si>
  <si>
    <t>4. Konzessionsabgaben</t>
  </si>
  <si>
    <t>Drehkolbenzähler bzw. Turbinenradzähler</t>
  </si>
  <si>
    <r>
      <t xml:space="preserve">Messpreis </t>
    </r>
    <r>
      <rPr>
        <sz val="9"/>
        <rFont val="Arial"/>
        <family val="2"/>
      </rPr>
      <t>(netto)</t>
    </r>
  </si>
  <si>
    <r>
      <t xml:space="preserve">Messstellen-preis         </t>
    </r>
    <r>
      <rPr>
        <sz val="9"/>
        <rFont val="Arial"/>
        <family val="2"/>
      </rPr>
      <t>(netto)</t>
    </r>
  </si>
  <si>
    <r>
      <rPr>
        <b/>
        <sz val="11"/>
        <color theme="1"/>
        <rFont val="Calibri"/>
        <family val="2"/>
        <scheme val="minor"/>
      </rPr>
      <t>Arbeitspreis</t>
    </r>
    <r>
      <rPr>
        <sz val="11"/>
        <color theme="1"/>
        <rFont val="Calibri"/>
        <family val="2"/>
        <scheme val="minor"/>
      </rPr>
      <t xml:space="preserve">  (netto) in (Ct/kWh]</t>
    </r>
  </si>
  <si>
    <t xml:space="preserve"> (EUR / a)</t>
  </si>
  <si>
    <t>Zähler kleiner G 100 mit Lastgang  und Datenfernübertragung</t>
  </si>
  <si>
    <t>Belieferung Gas (Kochen, Warmwasser bis 4.000 kWh/a)</t>
  </si>
  <si>
    <t>Zähler gleich und größer G 100 mit Lastgang  und Datenfernübertragung</t>
  </si>
  <si>
    <t xml:space="preserve">allgemeiner KA-Satz (sonstige Lieferungen bis 10.000 kWh/a)          </t>
  </si>
  <si>
    <t>Balgengaszähler</t>
  </si>
  <si>
    <r>
      <t>Messpreis</t>
    </r>
    <r>
      <rPr>
        <b/>
        <vertAlign val="superscript"/>
        <sz val="8"/>
        <rFont val="Arial"/>
        <family val="2"/>
      </rPr>
      <t xml:space="preserve"> 1) </t>
    </r>
    <r>
      <rPr>
        <sz val="8"/>
        <rFont val="Arial"/>
        <family val="2"/>
      </rPr>
      <t>(netto)</t>
    </r>
  </si>
  <si>
    <r>
      <t xml:space="preserve">Messstellen-preis            </t>
    </r>
    <r>
      <rPr>
        <sz val="8"/>
        <rFont val="Arial"/>
        <family val="2"/>
      </rPr>
      <t>(netto)</t>
    </r>
  </si>
  <si>
    <t xml:space="preserve">bei Sondervereinbarungen ab 10.000 kWh bis 5 GWh/a                       </t>
  </si>
  <si>
    <t xml:space="preserve">für Mengen außerhalb der Grundversorgung - Durchleitung Transportkunden           </t>
  </si>
  <si>
    <t>G2,5  bis   G 6</t>
  </si>
  <si>
    <t>G 10  bis G 25</t>
  </si>
  <si>
    <t>G 40 bis G 100</t>
  </si>
  <si>
    <t>1) Dieser Preis gilt auch bei Selbstablesung</t>
  </si>
  <si>
    <t>Entgelte für das Gasverteilernetz der  Netzgesellschaft Frankfurt (Oder) mbH ab dem 01.01.2017 gemäß § 20 Absatz 1 Satz 2 EnWG</t>
  </si>
  <si>
    <t>(Stand 19.12.2016)</t>
  </si>
  <si>
    <t>größer G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</si>
</sst>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_ ;\-#,##0.00\ "/>
    <numFmt numFmtId="166" formatCode="_-* #,##0.00\ _D_M_-;\-* #,##0.00\ _D_M_-;_-* &quot;-&quot;??\ _D_M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11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bscript"/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bscript"/>
      <sz val="9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vertAlign val="subscript"/>
      <sz val="8"/>
      <name val="Arial"/>
      <family val="2"/>
    </font>
    <font>
      <b/>
      <u/>
      <sz val="7"/>
      <color theme="1"/>
      <name val="Times New Roman"/>
      <family val="1"/>
    </font>
    <font>
      <u/>
      <sz val="11"/>
      <color theme="1"/>
      <name val="Calibri"/>
      <family val="2"/>
      <scheme val="minor"/>
    </font>
    <font>
      <b/>
      <vertAlign val="superscript"/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4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/>
    <xf numFmtId="0" fontId="0" fillId="2" borderId="0" xfId="0" applyFill="1"/>
    <xf numFmtId="0" fontId="6" fillId="2" borderId="1" xfId="0" applyFont="1" applyFill="1" applyBorder="1"/>
    <xf numFmtId="0" fontId="0" fillId="2" borderId="0" xfId="0" applyFill="1" applyAlignment="1">
      <alignment wrapText="1"/>
    </xf>
    <xf numFmtId="0" fontId="0" fillId="2" borderId="0" xfId="0" applyFill="1" applyAlignment="1"/>
    <xf numFmtId="0" fontId="8" fillId="3" borderId="2" xfId="0" applyFont="1" applyFill="1" applyBorder="1"/>
    <xf numFmtId="0" fontId="8" fillId="3" borderId="3" xfId="0" applyFont="1" applyFill="1" applyBorder="1"/>
    <xf numFmtId="0" fontId="8" fillId="3" borderId="4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3" borderId="6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9" fillId="0" borderId="0" xfId="0" applyFont="1" applyBorder="1" applyAlignment="1"/>
    <xf numFmtId="0" fontId="9" fillId="3" borderId="7" xfId="0" applyFont="1" applyFill="1" applyBorder="1" applyAlignment="1">
      <alignment horizontal="center" vertical="top"/>
    </xf>
    <xf numFmtId="0" fontId="9" fillId="4" borderId="6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top"/>
    </xf>
    <xf numFmtId="0" fontId="9" fillId="0" borderId="8" xfId="0" applyFont="1" applyBorder="1" applyAlignment="1"/>
    <xf numFmtId="0" fontId="9" fillId="3" borderId="9" xfId="0" applyFont="1" applyFill="1" applyBorder="1" applyAlignment="1">
      <alignment horizontal="center" vertical="top"/>
    </xf>
    <xf numFmtId="0" fontId="10" fillId="3" borderId="10" xfId="0" applyFont="1" applyFill="1" applyBorder="1" applyAlignment="1">
      <alignment vertical="center" shrinkToFit="1"/>
    </xf>
    <xf numFmtId="0" fontId="10" fillId="3" borderId="1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/>
    </xf>
    <xf numFmtId="0" fontId="12" fillId="0" borderId="17" xfId="0" applyFont="1" applyBorder="1"/>
    <xf numFmtId="3" fontId="10" fillId="0" borderId="18" xfId="0" applyNumberFormat="1" applyFont="1" applyBorder="1"/>
    <xf numFmtId="3" fontId="10" fillId="0" borderId="0" xfId="0" applyNumberFormat="1" applyFont="1" applyBorder="1"/>
    <xf numFmtId="164" fontId="12" fillId="0" borderId="17" xfId="0" applyNumberFormat="1" applyFont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0" fontId="12" fillId="0" borderId="6" xfId="0" applyFont="1" applyBorder="1"/>
    <xf numFmtId="3" fontId="10" fillId="0" borderId="18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2" fontId="12" fillId="0" borderId="17" xfId="0" applyNumberFormat="1" applyFont="1" applyBorder="1" applyAlignment="1">
      <alignment horizontal="center"/>
    </xf>
    <xf numFmtId="0" fontId="12" fillId="0" borderId="19" xfId="0" applyFont="1" applyBorder="1"/>
    <xf numFmtId="3" fontId="10" fillId="0" borderId="20" xfId="0" applyNumberFormat="1" applyFont="1" applyBorder="1"/>
    <xf numFmtId="3" fontId="10" fillId="0" borderId="21" xfId="0" applyNumberFormat="1" applyFont="1" applyBorder="1"/>
    <xf numFmtId="164" fontId="12" fillId="0" borderId="19" xfId="0" applyNumberFormat="1" applyFont="1" applyBorder="1" applyAlignment="1">
      <alignment horizontal="center"/>
    </xf>
    <xf numFmtId="164" fontId="12" fillId="4" borderId="22" xfId="0" applyNumberFormat="1" applyFont="1" applyFill="1" applyBorder="1" applyAlignment="1">
      <alignment horizontal="center"/>
    </xf>
    <xf numFmtId="0" fontId="12" fillId="0" borderId="22" xfId="0" applyFont="1" applyBorder="1"/>
    <xf numFmtId="3" fontId="10" fillId="0" borderId="20" xfId="0" applyNumberFormat="1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2" fontId="12" fillId="0" borderId="19" xfId="0" applyNumberFormat="1" applyFont="1" applyBorder="1" applyAlignment="1">
      <alignment horizontal="center"/>
    </xf>
    <xf numFmtId="0" fontId="12" fillId="2" borderId="0" xfId="0" applyFont="1" applyFill="1" applyBorder="1"/>
    <xf numFmtId="3" fontId="10" fillId="2" borderId="0" xfId="0" applyNumberFormat="1" applyFont="1" applyFill="1" applyBorder="1"/>
    <xf numFmtId="164" fontId="12" fillId="2" borderId="0" xfId="0" applyNumberFormat="1" applyFont="1" applyFill="1" applyBorder="1" applyAlignment="1">
      <alignment horizontal="center"/>
    </xf>
    <xf numFmtId="3" fontId="10" fillId="2" borderId="0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6" fillId="2" borderId="0" xfId="0" applyFont="1" applyFill="1"/>
    <xf numFmtId="0" fontId="8" fillId="3" borderId="2" xfId="0" applyFont="1" applyFill="1" applyBorder="1" applyAlignment="1">
      <alignment horizontal="center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8" fillId="3" borderId="6" xfId="0" applyFont="1" applyFill="1" applyBorder="1" applyAlignment="1">
      <alignment horizontal="center" vertical="top"/>
    </xf>
    <xf numFmtId="0" fontId="8" fillId="3" borderId="7" xfId="0" applyFont="1" applyFill="1" applyBorder="1" applyAlignment="1">
      <alignment horizontal="center" vertical="top"/>
    </xf>
    <xf numFmtId="0" fontId="0" fillId="0" borderId="2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0" fillId="3" borderId="13" xfId="0" applyFont="1" applyFill="1" applyBorder="1" applyAlignment="1">
      <alignment horizontal="center"/>
    </xf>
    <xf numFmtId="165" fontId="13" fillId="2" borderId="22" xfId="0" applyNumberFormat="1" applyFont="1" applyFill="1" applyBorder="1" applyAlignment="1"/>
    <xf numFmtId="164" fontId="13" fillId="2" borderId="9" xfId="0" applyNumberFormat="1" applyFont="1" applyFill="1" applyBorder="1" applyAlignment="1"/>
    <xf numFmtId="0" fontId="0" fillId="0" borderId="2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5" fillId="2" borderId="0" xfId="0" applyFont="1" applyFill="1"/>
    <xf numFmtId="0" fontId="12" fillId="3" borderId="2" xfId="0" applyFont="1" applyFill="1" applyBorder="1"/>
    <xf numFmtId="0" fontId="15" fillId="3" borderId="3" xfId="0" applyFont="1" applyFill="1" applyBorder="1"/>
    <xf numFmtId="0" fontId="8" fillId="3" borderId="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5" fillId="0" borderId="23" xfId="0" applyFont="1" applyBorder="1" applyAlignment="1">
      <alignment horizontal="left" vertical="center" wrapText="1"/>
    </xf>
    <xf numFmtId="0" fontId="0" fillId="0" borderId="25" xfId="0" applyBorder="1" applyAlignment="1">
      <alignment horizontal="left" wrapText="1"/>
    </xf>
    <xf numFmtId="0" fontId="16" fillId="3" borderId="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0" fillId="0" borderId="8" xfId="0" applyFont="1" applyBorder="1" applyAlignment="1"/>
    <xf numFmtId="0" fontId="10" fillId="3" borderId="22" xfId="0" applyFont="1" applyFill="1" applyBorder="1" applyAlignment="1">
      <alignment horizontal="center" vertical="top" wrapText="1"/>
    </xf>
    <xf numFmtId="0" fontId="10" fillId="3" borderId="30" xfId="0" applyFont="1" applyFill="1" applyBorder="1" applyAlignment="1">
      <alignment horizontal="center" vertical="top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15" fillId="3" borderId="13" xfId="0" applyFont="1" applyFill="1" applyBorder="1" applyAlignment="1">
      <alignment vertical="center" shrinkToFit="1"/>
    </xf>
    <xf numFmtId="0" fontId="10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/>
    </xf>
    <xf numFmtId="0" fontId="12" fillId="3" borderId="33" xfId="0" applyFont="1" applyFill="1" applyBorder="1" applyAlignment="1">
      <alignment horizontal="center"/>
    </xf>
    <xf numFmtId="0" fontId="12" fillId="3" borderId="34" xfId="0" applyFont="1" applyFill="1" applyBorder="1" applyAlignment="1">
      <alignment horizontal="center"/>
    </xf>
    <xf numFmtId="0" fontId="12" fillId="0" borderId="17" xfId="0" applyFont="1" applyFill="1" applyBorder="1"/>
    <xf numFmtId="3" fontId="10" fillId="0" borderId="35" xfId="0" applyNumberFormat="1" applyFont="1" applyFill="1" applyBorder="1"/>
    <xf numFmtId="3" fontId="10" fillId="0" borderId="0" xfId="0" applyNumberFormat="1" applyFont="1" applyFill="1" applyBorder="1"/>
    <xf numFmtId="165" fontId="12" fillId="0" borderId="6" xfId="0" applyNumberFormat="1" applyFont="1" applyBorder="1" applyAlignment="1"/>
    <xf numFmtId="165" fontId="10" fillId="0" borderId="36" xfId="0" applyNumberFormat="1" applyFont="1" applyBorder="1" applyAlignment="1"/>
    <xf numFmtId="4" fontId="12" fillId="0" borderId="0" xfId="0" applyNumberFormat="1" applyFont="1" applyBorder="1" applyAlignment="1"/>
    <xf numFmtId="166" fontId="10" fillId="0" borderId="36" xfId="0" applyNumberFormat="1" applyFont="1" applyBorder="1" applyAlignment="1"/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12" fillId="0" borderId="19" xfId="0" applyFont="1" applyFill="1" applyBorder="1"/>
    <xf numFmtId="3" fontId="10" fillId="0" borderId="37" xfId="0" applyNumberFormat="1" applyFont="1" applyFill="1" applyBorder="1"/>
    <xf numFmtId="3" fontId="10" fillId="0" borderId="21" xfId="0" applyNumberFormat="1" applyFont="1" applyFill="1" applyBorder="1"/>
    <xf numFmtId="165" fontId="12" fillId="0" borderId="22" xfId="0" applyNumberFormat="1" applyFont="1" applyBorder="1" applyAlignment="1"/>
    <xf numFmtId="165" fontId="10" fillId="0" borderId="30" xfId="0" applyNumberFormat="1" applyFont="1" applyBorder="1" applyAlignment="1"/>
    <xf numFmtId="4" fontId="12" fillId="0" borderId="21" xfId="0" applyNumberFormat="1" applyFont="1" applyBorder="1" applyAlignment="1"/>
    <xf numFmtId="166" fontId="10" fillId="0" borderId="30" xfId="0" applyNumberFormat="1" applyFont="1" applyBorder="1" applyAlignment="1"/>
    <xf numFmtId="0" fontId="19" fillId="2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0" fillId="5" borderId="32" xfId="0" applyFill="1" applyBorder="1"/>
    <xf numFmtId="0" fontId="0" fillId="5" borderId="34" xfId="0" applyFill="1" applyBorder="1"/>
    <xf numFmtId="0" fontId="0" fillId="5" borderId="38" xfId="0" applyFill="1" applyBorder="1"/>
    <xf numFmtId="0" fontId="0" fillId="5" borderId="33" xfId="0" applyFill="1" applyBorder="1" applyAlignment="1">
      <alignment horizontal="center" wrapText="1"/>
    </xf>
    <xf numFmtId="0" fontId="9" fillId="0" borderId="22" xfId="0" applyFont="1" applyBorder="1" applyAlignment="1">
      <alignment wrapText="1"/>
    </xf>
    <xf numFmtId="0" fontId="9" fillId="0" borderId="21" xfId="0" applyFont="1" applyBorder="1" applyAlignment="1">
      <alignment wrapText="1"/>
    </xf>
    <xf numFmtId="0" fontId="10" fillId="3" borderId="9" xfId="0" applyFont="1" applyFill="1" applyBorder="1" applyAlignment="1">
      <alignment horizontal="center"/>
    </xf>
    <xf numFmtId="0" fontId="8" fillId="0" borderId="32" xfId="0" applyFont="1" applyBorder="1" applyAlignment="1">
      <alignment vertical="center" wrapText="1"/>
    </xf>
    <xf numFmtId="0" fontId="0" fillId="0" borderId="34" xfId="0" applyBorder="1" applyAlignment="1">
      <alignment vertical="center"/>
    </xf>
    <xf numFmtId="0" fontId="0" fillId="0" borderId="33" xfId="0" applyBorder="1" applyAlignment="1">
      <alignment vertical="center"/>
    </xf>
    <xf numFmtId="4" fontId="8" fillId="0" borderId="16" xfId="0" applyNumberFormat="1" applyFont="1" applyBorder="1"/>
    <xf numFmtId="4" fontId="8" fillId="0" borderId="33" xfId="0" applyNumberFormat="1" applyFont="1" applyBorder="1" applyAlignment="1"/>
    <xf numFmtId="0" fontId="8" fillId="0" borderId="22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39" xfId="0" applyBorder="1" applyAlignment="1">
      <alignment vertical="center"/>
    </xf>
    <xf numFmtId="4" fontId="8" fillId="0" borderId="9" xfId="0" applyNumberFormat="1" applyFont="1" applyBorder="1"/>
    <xf numFmtId="2" fontId="8" fillId="0" borderId="39" xfId="0" applyNumberFormat="1" applyFont="1" applyBorder="1"/>
    <xf numFmtId="0" fontId="5" fillId="0" borderId="40" xfId="0" applyFont="1" applyBorder="1" applyAlignment="1">
      <alignment horizontal="justify" vertical="center" wrapText="1"/>
    </xf>
    <xf numFmtId="0" fontId="0" fillId="0" borderId="41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1" fillId="0" borderId="43" xfId="0" applyFont="1" applyBorder="1" applyAlignment="1">
      <alignment wrapText="1"/>
    </xf>
    <xf numFmtId="0" fontId="12" fillId="3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44" xfId="0" applyFont="1" applyBorder="1" applyAlignment="1">
      <alignment wrapText="1"/>
    </xf>
    <xf numFmtId="0" fontId="12" fillId="3" borderId="45" xfId="0" applyFont="1" applyFill="1" applyBorder="1" applyAlignment="1">
      <alignment horizontal="center" vertical="center" wrapText="1"/>
    </xf>
    <xf numFmtId="0" fontId="12" fillId="3" borderId="46" xfId="0" applyFont="1" applyFill="1" applyBorder="1" applyAlignment="1">
      <alignment horizontal="center" vertical="center" wrapText="1"/>
    </xf>
    <xf numFmtId="0" fontId="0" fillId="0" borderId="41" xfId="0" applyBorder="1" applyAlignment="1">
      <alignment wrapText="1"/>
    </xf>
    <xf numFmtId="0" fontId="0" fillId="0" borderId="42" xfId="0" applyBorder="1" applyAlignment="1">
      <alignment wrapText="1"/>
    </xf>
    <xf numFmtId="0" fontId="10" fillId="0" borderId="13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10" fillId="3" borderId="47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21" fillId="0" borderId="49" xfId="0" applyFont="1" applyBorder="1" applyAlignment="1">
      <alignment horizontal="justify" vertical="center" wrapText="1"/>
    </xf>
    <xf numFmtId="0" fontId="1" fillId="0" borderId="50" xfId="0" applyFont="1" applyBorder="1" applyAlignment="1">
      <alignment wrapText="1"/>
    </xf>
    <xf numFmtId="0" fontId="1" fillId="0" borderId="51" xfId="0" applyFont="1" applyBorder="1" applyAlignment="1">
      <alignment wrapText="1"/>
    </xf>
    <xf numFmtId="0" fontId="1" fillId="0" borderId="52" xfId="0" applyFont="1" applyBorder="1" applyAlignment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27" xfId="0" applyFill="1" applyBorder="1"/>
    <xf numFmtId="0" fontId="0" fillId="2" borderId="8" xfId="0" applyFill="1" applyBorder="1"/>
    <xf numFmtId="0" fontId="5" fillId="2" borderId="6" xfId="0" applyFont="1" applyFill="1" applyBorder="1" applyAlignment="1">
      <alignment horizontal="justify" vertical="center" wrapText="1"/>
    </xf>
    <xf numFmtId="0" fontId="0" fillId="2" borderId="0" xfId="0" applyFill="1" applyBorder="1" applyAlignment="1">
      <alignment wrapText="1"/>
    </xf>
    <xf numFmtId="0" fontId="0" fillId="2" borderId="27" xfId="0" applyFill="1" applyBorder="1" applyAlignment="1">
      <alignment wrapText="1"/>
    </xf>
    <xf numFmtId="0" fontId="1" fillId="2" borderId="8" xfId="0" applyFont="1" applyFill="1" applyBorder="1" applyAlignment="1"/>
    <xf numFmtId="0" fontId="12" fillId="0" borderId="6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22" fillId="0" borderId="27" xfId="0" applyFont="1" applyFill="1" applyBorder="1" applyAlignment="1">
      <alignment vertical="center"/>
    </xf>
    <xf numFmtId="4" fontId="12" fillId="0" borderId="53" xfId="0" applyNumberFormat="1" applyFont="1" applyFill="1" applyBorder="1"/>
    <xf numFmtId="4" fontId="12" fillId="0" borderId="36" xfId="0" applyNumberFormat="1" applyFont="1" applyFill="1" applyBorder="1" applyAlignment="1"/>
    <xf numFmtId="2" fontId="12" fillId="0" borderId="36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workbookViewId="0">
      <selection activeCell="F9" sqref="F9:F11"/>
    </sheetView>
  </sheetViews>
  <sheetFormatPr baseColWidth="10" defaultRowHeight="15" x14ac:dyDescent="0.25"/>
  <cols>
    <col min="4" max="4" width="12" bestFit="1" customWidth="1"/>
    <col min="9" max="9" width="15.140625" bestFit="1" customWidth="1"/>
  </cols>
  <sheetData>
    <row r="1" spans="1:10" ht="37.5" customHeight="1" x14ac:dyDescent="0.3">
      <c r="A1" s="1" t="s">
        <v>91</v>
      </c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92</v>
      </c>
      <c r="B2" s="5"/>
      <c r="C2" s="6"/>
      <c r="D2" s="6"/>
      <c r="E2" s="6"/>
      <c r="F2" s="6"/>
      <c r="G2" s="6"/>
      <c r="H2" s="6"/>
      <c r="I2" s="6"/>
      <c r="J2" s="6"/>
    </row>
    <row r="3" spans="1:10" x14ac:dyDescent="0.25">
      <c r="A3" s="7"/>
      <c r="B3" s="8"/>
      <c r="C3" s="9"/>
      <c r="D3" s="10"/>
      <c r="E3" s="10"/>
      <c r="F3" s="10"/>
      <c r="G3" s="10"/>
      <c r="H3" s="10"/>
      <c r="I3" s="10"/>
      <c r="J3" s="10"/>
    </row>
    <row r="4" spans="1:10" x14ac:dyDescent="0.25">
      <c r="A4" s="11" t="s">
        <v>0</v>
      </c>
      <c r="B4" s="12"/>
      <c r="C4" s="13"/>
      <c r="D4" s="10"/>
      <c r="E4" s="10"/>
      <c r="F4" s="10"/>
      <c r="G4" s="10"/>
      <c r="H4" s="10"/>
      <c r="I4" s="10"/>
      <c r="J4" s="10"/>
    </row>
    <row r="5" spans="1:10" ht="18.75" thickBot="1" x14ac:dyDescent="0.4">
      <c r="A5" s="10" t="s">
        <v>1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x14ac:dyDescent="0.25">
      <c r="A6" s="14" t="s">
        <v>2</v>
      </c>
      <c r="B6" s="15"/>
      <c r="C6" s="15"/>
      <c r="D6" s="16" t="s">
        <v>3</v>
      </c>
      <c r="E6" s="17"/>
      <c r="F6" s="18" t="s">
        <v>4</v>
      </c>
      <c r="G6" s="19"/>
      <c r="H6" s="20"/>
      <c r="I6" s="16" t="s">
        <v>5</v>
      </c>
      <c r="J6" s="10"/>
    </row>
    <row r="7" spans="1:10" ht="15.75" thickBot="1" x14ac:dyDescent="0.3">
      <c r="A7" s="21" t="s">
        <v>6</v>
      </c>
      <c r="B7" s="22" t="s">
        <v>7</v>
      </c>
      <c r="C7" s="23"/>
      <c r="D7" s="24" t="s">
        <v>8</v>
      </c>
      <c r="E7" s="25"/>
      <c r="F7" s="26" t="s">
        <v>6</v>
      </c>
      <c r="G7" s="27"/>
      <c r="H7" s="28"/>
      <c r="I7" s="29" t="s">
        <v>8</v>
      </c>
      <c r="J7" s="10"/>
    </row>
    <row r="8" spans="1:10" x14ac:dyDescent="0.25">
      <c r="A8" s="30" t="s">
        <v>9</v>
      </c>
      <c r="B8" s="31" t="s">
        <v>10</v>
      </c>
      <c r="C8" s="32" t="s">
        <v>11</v>
      </c>
      <c r="D8" s="33" t="s">
        <v>12</v>
      </c>
      <c r="E8" s="34"/>
      <c r="F8" s="30" t="s">
        <v>13</v>
      </c>
      <c r="G8" s="35" t="s">
        <v>14</v>
      </c>
      <c r="H8" s="36" t="s">
        <v>15</v>
      </c>
      <c r="I8" s="37" t="s">
        <v>16</v>
      </c>
      <c r="J8" s="10"/>
    </row>
    <row r="9" spans="1:10" x14ac:dyDescent="0.25">
      <c r="A9" s="38" t="s">
        <v>17</v>
      </c>
      <c r="B9" s="39">
        <v>1</v>
      </c>
      <c r="C9" s="40">
        <v>1500000</v>
      </c>
      <c r="D9" s="41">
        <v>0.42899999999999999</v>
      </c>
      <c r="E9" s="42"/>
      <c r="F9" s="43" t="s">
        <v>18</v>
      </c>
      <c r="G9" s="44">
        <v>1</v>
      </c>
      <c r="H9" s="45">
        <v>500</v>
      </c>
      <c r="I9" s="46">
        <v>14.34</v>
      </c>
      <c r="J9" s="10"/>
    </row>
    <row r="10" spans="1:10" x14ac:dyDescent="0.25">
      <c r="A10" s="38" t="s">
        <v>19</v>
      </c>
      <c r="B10" s="39">
        <v>1500001</v>
      </c>
      <c r="C10" s="40">
        <v>2000000</v>
      </c>
      <c r="D10" s="41">
        <v>0.38</v>
      </c>
      <c r="E10" s="42"/>
      <c r="F10" s="43" t="s">
        <v>20</v>
      </c>
      <c r="G10" s="44">
        <v>501</v>
      </c>
      <c r="H10" s="45">
        <v>1025</v>
      </c>
      <c r="I10" s="46">
        <v>12.7</v>
      </c>
      <c r="J10" s="10"/>
    </row>
    <row r="11" spans="1:10" x14ac:dyDescent="0.25">
      <c r="A11" s="38" t="s">
        <v>21</v>
      </c>
      <c r="B11" s="39">
        <v>2000001</v>
      </c>
      <c r="C11" s="40">
        <v>3000000</v>
      </c>
      <c r="D11" s="41">
        <v>0.34499999999999997</v>
      </c>
      <c r="E11" s="42"/>
      <c r="F11" s="43" t="s">
        <v>22</v>
      </c>
      <c r="G11" s="44">
        <v>1026</v>
      </c>
      <c r="H11" s="45">
        <v>1451</v>
      </c>
      <c r="I11" s="46">
        <v>11.22</v>
      </c>
      <c r="J11" s="10"/>
    </row>
    <row r="12" spans="1:10" x14ac:dyDescent="0.25">
      <c r="A12" s="38" t="s">
        <v>23</v>
      </c>
      <c r="B12" s="39">
        <v>3000001</v>
      </c>
      <c r="C12" s="40">
        <v>5000000</v>
      </c>
      <c r="D12" s="41">
        <v>0.29099999999999998</v>
      </c>
      <c r="E12" s="42"/>
      <c r="F12" s="43" t="s">
        <v>24</v>
      </c>
      <c r="G12" s="44">
        <v>1452</v>
      </c>
      <c r="H12" s="45">
        <v>2248</v>
      </c>
      <c r="I12" s="46">
        <v>9.73</v>
      </c>
      <c r="J12" s="10"/>
    </row>
    <row r="13" spans="1:10" x14ac:dyDescent="0.25">
      <c r="A13" s="38" t="s">
        <v>25</v>
      </c>
      <c r="B13" s="39">
        <v>5000001</v>
      </c>
      <c r="C13" s="40">
        <v>7000000</v>
      </c>
      <c r="D13" s="41">
        <v>0.246</v>
      </c>
      <c r="E13" s="42"/>
      <c r="F13" s="43" t="s">
        <v>26</v>
      </c>
      <c r="G13" s="44">
        <v>2249</v>
      </c>
      <c r="H13" s="45">
        <v>3000</v>
      </c>
      <c r="I13" s="46">
        <v>8.42</v>
      </c>
      <c r="J13" s="10"/>
    </row>
    <row r="14" spans="1:10" x14ac:dyDescent="0.25">
      <c r="A14" s="38" t="s">
        <v>27</v>
      </c>
      <c r="B14" s="39">
        <v>7000001</v>
      </c>
      <c r="C14" s="40">
        <v>9000000</v>
      </c>
      <c r="D14" s="41">
        <v>0.22</v>
      </c>
      <c r="E14" s="42"/>
      <c r="F14" s="43" t="s">
        <v>28</v>
      </c>
      <c r="G14" s="44">
        <v>3001</v>
      </c>
      <c r="H14" s="45">
        <v>3721</v>
      </c>
      <c r="I14" s="46">
        <v>7.63</v>
      </c>
      <c r="J14" s="10"/>
    </row>
    <row r="15" spans="1:10" x14ac:dyDescent="0.25">
      <c r="A15" s="38" t="s">
        <v>29</v>
      </c>
      <c r="B15" s="39">
        <v>9000001</v>
      </c>
      <c r="C15" s="40">
        <v>13000000</v>
      </c>
      <c r="D15" s="41">
        <v>0.20200000000000001</v>
      </c>
      <c r="E15" s="42"/>
      <c r="F15" s="43" t="s">
        <v>30</v>
      </c>
      <c r="G15" s="44">
        <v>3722</v>
      </c>
      <c r="H15" s="45">
        <v>5099</v>
      </c>
      <c r="I15" s="46">
        <v>6.99</v>
      </c>
      <c r="J15" s="10"/>
    </row>
    <row r="16" spans="1:10" x14ac:dyDescent="0.25">
      <c r="A16" s="38" t="s">
        <v>31</v>
      </c>
      <c r="B16" s="39">
        <v>13000001</v>
      </c>
      <c r="C16" s="40">
        <v>18000000</v>
      </c>
      <c r="D16" s="41">
        <v>0.192</v>
      </c>
      <c r="E16" s="42"/>
      <c r="F16" s="43" t="s">
        <v>32</v>
      </c>
      <c r="G16" s="44">
        <v>5100</v>
      </c>
      <c r="H16" s="45">
        <v>6739</v>
      </c>
      <c r="I16" s="46">
        <v>6.55</v>
      </c>
      <c r="J16" s="10"/>
    </row>
    <row r="17" spans="1:10" x14ac:dyDescent="0.25">
      <c r="A17" s="38" t="s">
        <v>33</v>
      </c>
      <c r="B17" s="39">
        <v>18000001</v>
      </c>
      <c r="C17" s="40">
        <v>27000000</v>
      </c>
      <c r="D17" s="41">
        <v>0.189</v>
      </c>
      <c r="E17" s="42"/>
      <c r="F17" s="43" t="s">
        <v>34</v>
      </c>
      <c r="G17" s="44">
        <v>6740</v>
      </c>
      <c r="H17" s="45">
        <v>9539</v>
      </c>
      <c r="I17" s="46">
        <v>6.32</v>
      </c>
      <c r="J17" s="10"/>
    </row>
    <row r="18" spans="1:10" x14ac:dyDescent="0.25">
      <c r="A18" s="38" t="s">
        <v>35</v>
      </c>
      <c r="B18" s="39">
        <v>27000001</v>
      </c>
      <c r="C18" s="40">
        <v>40000000</v>
      </c>
      <c r="D18" s="41">
        <v>0.19</v>
      </c>
      <c r="E18" s="42"/>
      <c r="F18" s="43" t="s">
        <v>36</v>
      </c>
      <c r="G18" s="44">
        <v>9540</v>
      </c>
      <c r="H18" s="45">
        <v>13360</v>
      </c>
      <c r="I18" s="46">
        <v>6.26</v>
      </c>
      <c r="J18" s="10"/>
    </row>
    <row r="19" spans="1:10" x14ac:dyDescent="0.25">
      <c r="A19" s="38" t="s">
        <v>37</v>
      </c>
      <c r="B19" s="39">
        <v>40000001</v>
      </c>
      <c r="C19" s="40">
        <v>60000000</v>
      </c>
      <c r="D19" s="41">
        <v>0.192</v>
      </c>
      <c r="E19" s="42"/>
      <c r="F19" s="43" t="s">
        <v>38</v>
      </c>
      <c r="G19" s="44">
        <v>13361</v>
      </c>
      <c r="H19" s="45">
        <v>18911</v>
      </c>
      <c r="I19" s="46">
        <v>6.28</v>
      </c>
      <c r="J19" s="10"/>
    </row>
    <row r="20" spans="1:10" x14ac:dyDescent="0.25">
      <c r="A20" s="38" t="s">
        <v>39</v>
      </c>
      <c r="B20" s="39">
        <v>60000001</v>
      </c>
      <c r="C20" s="40">
        <v>100000000</v>
      </c>
      <c r="D20" s="41">
        <v>0.19400000000000001</v>
      </c>
      <c r="E20" s="42"/>
      <c r="F20" s="43" t="s">
        <v>40</v>
      </c>
      <c r="G20" s="44">
        <v>18912</v>
      </c>
      <c r="H20" s="45">
        <v>29298</v>
      </c>
      <c r="I20" s="46">
        <v>6.34</v>
      </c>
      <c r="J20" s="10"/>
    </row>
    <row r="21" spans="1:10" x14ac:dyDescent="0.25">
      <c r="A21" s="38" t="s">
        <v>41</v>
      </c>
      <c r="B21" s="39">
        <v>100000001</v>
      </c>
      <c r="C21" s="40">
        <v>180000000</v>
      </c>
      <c r="D21" s="41">
        <v>0.19500000000000001</v>
      </c>
      <c r="E21" s="42"/>
      <c r="F21" s="43" t="s">
        <v>42</v>
      </c>
      <c r="G21" s="44">
        <v>29299</v>
      </c>
      <c r="H21" s="45">
        <v>48486</v>
      </c>
      <c r="I21" s="46">
        <v>6.4</v>
      </c>
      <c r="J21" s="10"/>
    </row>
    <row r="22" spans="1:10" x14ac:dyDescent="0.25">
      <c r="A22" s="38" t="s">
        <v>43</v>
      </c>
      <c r="B22" s="39">
        <v>180000001</v>
      </c>
      <c r="C22" s="40">
        <v>400000000</v>
      </c>
      <c r="D22" s="41">
        <v>0.19600000000000001</v>
      </c>
      <c r="E22" s="42"/>
      <c r="F22" s="43" t="s">
        <v>44</v>
      </c>
      <c r="G22" s="44">
        <v>48487</v>
      </c>
      <c r="H22" s="45">
        <v>96119</v>
      </c>
      <c r="I22" s="46">
        <v>6.45</v>
      </c>
      <c r="J22" s="10"/>
    </row>
    <row r="23" spans="1:10" ht="15.75" thickBot="1" x14ac:dyDescent="0.3">
      <c r="A23" s="47" t="s">
        <v>45</v>
      </c>
      <c r="B23" s="48">
        <v>400000001</v>
      </c>
      <c r="C23" s="49">
        <v>600000000</v>
      </c>
      <c r="D23" s="50">
        <v>0.19600000000000001</v>
      </c>
      <c r="E23" s="51"/>
      <c r="F23" s="52" t="s">
        <v>46</v>
      </c>
      <c r="G23" s="53">
        <v>96120</v>
      </c>
      <c r="H23" s="54">
        <v>136056</v>
      </c>
      <c r="I23" s="55">
        <v>6.47</v>
      </c>
      <c r="J23" s="10"/>
    </row>
    <row r="24" spans="1:10" x14ac:dyDescent="0.25">
      <c r="A24" s="56"/>
      <c r="B24" s="57"/>
      <c r="C24" s="57"/>
      <c r="D24" s="58"/>
      <c r="E24" s="58"/>
      <c r="F24" s="56"/>
      <c r="G24" s="59"/>
      <c r="H24" s="59"/>
      <c r="I24" s="60"/>
      <c r="J24" s="10"/>
    </row>
    <row r="25" spans="1:10" x14ac:dyDescent="0.25">
      <c r="A25" s="61" t="s">
        <v>47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 x14ac:dyDescent="0.3">
      <c r="A26" s="10" t="s">
        <v>48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0" x14ac:dyDescent="0.25">
      <c r="A27" s="62" t="s">
        <v>49</v>
      </c>
      <c r="B27" s="16" t="s">
        <v>50</v>
      </c>
      <c r="C27" s="10"/>
      <c r="D27" s="10"/>
      <c r="E27" s="63" t="s">
        <v>51</v>
      </c>
      <c r="F27" s="64"/>
      <c r="G27" s="64"/>
      <c r="H27" s="64"/>
      <c r="I27" s="65"/>
      <c r="J27" s="10"/>
    </row>
    <row r="28" spans="1:10" x14ac:dyDescent="0.25">
      <c r="A28" s="66" t="s">
        <v>52</v>
      </c>
      <c r="B28" s="67" t="s">
        <v>53</v>
      </c>
      <c r="C28" s="10"/>
      <c r="D28" s="10"/>
      <c r="E28" s="68"/>
      <c r="F28" s="69"/>
      <c r="G28" s="69"/>
      <c r="H28" s="69"/>
      <c r="I28" s="70"/>
      <c r="J28" s="10"/>
    </row>
    <row r="29" spans="1:10" x14ac:dyDescent="0.25">
      <c r="A29" s="71" t="s">
        <v>54</v>
      </c>
      <c r="B29" s="33" t="s">
        <v>55</v>
      </c>
      <c r="C29" s="10"/>
      <c r="D29" s="10"/>
      <c r="E29" s="68"/>
      <c r="F29" s="69"/>
      <c r="G29" s="69"/>
      <c r="H29" s="69"/>
      <c r="I29" s="70"/>
      <c r="J29" s="10"/>
    </row>
    <row r="30" spans="1:10" ht="15.75" thickBot="1" x14ac:dyDescent="0.3">
      <c r="A30" s="72">
        <v>5.45</v>
      </c>
      <c r="B30" s="73">
        <v>0.08</v>
      </c>
      <c r="C30" s="10"/>
      <c r="D30" s="10"/>
      <c r="E30" s="74"/>
      <c r="F30" s="75"/>
      <c r="G30" s="75"/>
      <c r="H30" s="75"/>
      <c r="I30" s="76"/>
      <c r="J30" s="10"/>
    </row>
    <row r="31" spans="1:10" x14ac:dyDescent="0.25">
      <c r="A31" s="61" t="s">
        <v>56</v>
      </c>
      <c r="B31" s="61"/>
      <c r="C31" s="61"/>
      <c r="D31" s="61"/>
      <c r="E31" s="61"/>
      <c r="F31" s="10"/>
      <c r="G31" s="10"/>
      <c r="H31" s="10"/>
      <c r="I31" s="10"/>
      <c r="J31" s="10"/>
    </row>
    <row r="32" spans="1:10" x14ac:dyDescent="0.25">
      <c r="A32" s="77" t="s">
        <v>57</v>
      </c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15.75" thickBo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x14ac:dyDescent="0.25">
      <c r="A34" s="78" t="s">
        <v>58</v>
      </c>
      <c r="B34" s="79"/>
      <c r="C34" s="79"/>
      <c r="D34" s="80" t="s">
        <v>59</v>
      </c>
      <c r="E34" s="81"/>
      <c r="F34" s="82" t="s">
        <v>3</v>
      </c>
      <c r="G34" s="81"/>
      <c r="H34" s="10"/>
      <c r="I34" s="83" t="s">
        <v>60</v>
      </c>
      <c r="J34" s="84"/>
    </row>
    <row r="35" spans="1:10" ht="15.75" thickBot="1" x14ac:dyDescent="0.3">
      <c r="A35" s="85"/>
      <c r="B35" s="86" t="s">
        <v>7</v>
      </c>
      <c r="C35" s="87"/>
      <c r="D35" s="88" t="s">
        <v>8</v>
      </c>
      <c r="E35" s="89" t="s">
        <v>61</v>
      </c>
      <c r="F35" s="88" t="s">
        <v>8</v>
      </c>
      <c r="G35" s="89" t="s">
        <v>61</v>
      </c>
      <c r="H35" s="10"/>
      <c r="I35" s="90"/>
      <c r="J35" s="91"/>
    </row>
    <row r="36" spans="1:10" x14ac:dyDescent="0.25">
      <c r="A36" s="92" t="s">
        <v>62</v>
      </c>
      <c r="B36" s="93" t="s">
        <v>10</v>
      </c>
      <c r="C36" s="36" t="s">
        <v>11</v>
      </c>
      <c r="D36" s="94" t="s">
        <v>63</v>
      </c>
      <c r="E36" s="95"/>
      <c r="F36" s="96" t="s">
        <v>64</v>
      </c>
      <c r="G36" s="95"/>
      <c r="H36" s="10"/>
      <c r="I36" s="90"/>
      <c r="J36" s="91"/>
    </row>
    <row r="37" spans="1:10" x14ac:dyDescent="0.25">
      <c r="A37" s="97" t="s">
        <v>65</v>
      </c>
      <c r="B37" s="98">
        <v>1</v>
      </c>
      <c r="C37" s="99">
        <v>1000</v>
      </c>
      <c r="D37" s="100">
        <v>0</v>
      </c>
      <c r="E37" s="101">
        <f t="shared" ref="E37:E42" si="0">D37*1.19</f>
        <v>0</v>
      </c>
      <c r="F37" s="102">
        <v>3.46</v>
      </c>
      <c r="G37" s="103">
        <f t="shared" ref="G37:G42" si="1">F37*1.19</f>
        <v>4.1173999999999999</v>
      </c>
      <c r="H37" s="10"/>
      <c r="I37" s="90"/>
      <c r="J37" s="91"/>
    </row>
    <row r="38" spans="1:10" x14ac:dyDescent="0.25">
      <c r="A38" s="97" t="s">
        <v>66</v>
      </c>
      <c r="B38" s="98">
        <v>1001</v>
      </c>
      <c r="C38" s="99">
        <v>4000</v>
      </c>
      <c r="D38" s="100">
        <v>18.88</v>
      </c>
      <c r="E38" s="101">
        <f t="shared" si="0"/>
        <v>22.467199999999998</v>
      </c>
      <c r="F38" s="102">
        <v>1.57</v>
      </c>
      <c r="G38" s="103">
        <f t="shared" si="1"/>
        <v>1.8683000000000001</v>
      </c>
      <c r="H38" s="10"/>
      <c r="I38" s="90"/>
      <c r="J38" s="91"/>
    </row>
    <row r="39" spans="1:10" x14ac:dyDescent="0.25">
      <c r="A39" s="97" t="s">
        <v>67</v>
      </c>
      <c r="B39" s="98">
        <v>4001</v>
      </c>
      <c r="C39" s="99">
        <v>50000</v>
      </c>
      <c r="D39" s="100">
        <v>19.68</v>
      </c>
      <c r="E39" s="101">
        <f t="shared" si="0"/>
        <v>23.4192</v>
      </c>
      <c r="F39" s="102">
        <v>1.55</v>
      </c>
      <c r="G39" s="103">
        <f t="shared" si="1"/>
        <v>1.8445</v>
      </c>
      <c r="H39" s="10"/>
      <c r="I39" s="90"/>
      <c r="J39" s="91"/>
    </row>
    <row r="40" spans="1:10" x14ac:dyDescent="0.25">
      <c r="A40" s="97" t="s">
        <v>68</v>
      </c>
      <c r="B40" s="98">
        <v>50001</v>
      </c>
      <c r="C40" s="99">
        <v>300000</v>
      </c>
      <c r="D40" s="100">
        <v>159.67999999999998</v>
      </c>
      <c r="E40" s="101">
        <f t="shared" si="0"/>
        <v>190.01919999999996</v>
      </c>
      <c r="F40" s="102">
        <v>1.27</v>
      </c>
      <c r="G40" s="103">
        <f t="shared" si="1"/>
        <v>1.5112999999999999</v>
      </c>
      <c r="H40" s="10"/>
      <c r="I40" s="104"/>
      <c r="J40" s="105"/>
    </row>
    <row r="41" spans="1:10" x14ac:dyDescent="0.25">
      <c r="A41" s="97" t="s">
        <v>69</v>
      </c>
      <c r="B41" s="98">
        <v>300001</v>
      </c>
      <c r="C41" s="99">
        <v>1000000</v>
      </c>
      <c r="D41" s="100">
        <v>159.68</v>
      </c>
      <c r="E41" s="101">
        <f t="shared" si="0"/>
        <v>190.01920000000001</v>
      </c>
      <c r="F41" s="102">
        <v>1.27</v>
      </c>
      <c r="G41" s="103">
        <f t="shared" si="1"/>
        <v>1.5112999999999999</v>
      </c>
      <c r="H41" s="10"/>
      <c r="I41" s="10"/>
      <c r="J41" s="10"/>
    </row>
    <row r="42" spans="1:10" ht="15.75" thickBot="1" x14ac:dyDescent="0.3">
      <c r="A42" s="106" t="s">
        <v>70</v>
      </c>
      <c r="B42" s="107">
        <v>1000001</v>
      </c>
      <c r="C42" s="108">
        <v>1500000</v>
      </c>
      <c r="D42" s="109">
        <v>1959.6799999999998</v>
      </c>
      <c r="E42" s="110">
        <f t="shared" si="0"/>
        <v>2332.0191999999997</v>
      </c>
      <c r="F42" s="111">
        <v>1.0900000000000001</v>
      </c>
      <c r="G42" s="112">
        <f t="shared" si="1"/>
        <v>1.2971000000000001</v>
      </c>
      <c r="H42" s="10"/>
      <c r="I42" s="10"/>
      <c r="J42" s="10"/>
    </row>
    <row r="43" spans="1:10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x14ac:dyDescent="0.25">
      <c r="A44" s="61" t="s">
        <v>71</v>
      </c>
      <c r="B44" s="113"/>
      <c r="C44" s="113"/>
      <c r="D44" s="10"/>
      <c r="E44" s="10"/>
      <c r="F44" s="10"/>
      <c r="G44" s="61" t="s">
        <v>72</v>
      </c>
      <c r="H44" s="113"/>
      <c r="I44" s="113"/>
      <c r="J44" s="10"/>
    </row>
    <row r="45" spans="1:10" ht="15.75" thickBo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45" x14ac:dyDescent="0.25">
      <c r="A46" s="114" t="s">
        <v>73</v>
      </c>
      <c r="B46" s="19"/>
      <c r="C46" s="19"/>
      <c r="D46" s="115" t="s">
        <v>74</v>
      </c>
      <c r="E46" s="115" t="s">
        <v>75</v>
      </c>
      <c r="F46" s="10"/>
      <c r="G46" s="116"/>
      <c r="H46" s="117"/>
      <c r="I46" s="118"/>
      <c r="J46" s="119" t="s">
        <v>76</v>
      </c>
    </row>
    <row r="47" spans="1:10" ht="15.75" thickBot="1" x14ac:dyDescent="0.3">
      <c r="A47" s="120"/>
      <c r="B47" s="121"/>
      <c r="C47" s="121"/>
      <c r="D47" s="122" t="s">
        <v>77</v>
      </c>
      <c r="E47" s="122" t="s">
        <v>77</v>
      </c>
      <c r="F47" s="10"/>
      <c r="G47" s="156"/>
      <c r="H47" s="157"/>
      <c r="I47" s="158"/>
      <c r="J47" s="159"/>
    </row>
    <row r="48" spans="1:10" ht="29.25" customHeight="1" x14ac:dyDescent="0.25">
      <c r="A48" s="123" t="s">
        <v>78</v>
      </c>
      <c r="B48" s="124"/>
      <c r="C48" s="125"/>
      <c r="D48" s="126">
        <v>287.76</v>
      </c>
      <c r="E48" s="127">
        <v>195.6</v>
      </c>
      <c r="F48" s="10"/>
      <c r="G48" s="160" t="s">
        <v>79</v>
      </c>
      <c r="H48" s="161"/>
      <c r="I48" s="162"/>
      <c r="J48" s="163">
        <v>0.61</v>
      </c>
    </row>
    <row r="49" spans="1:10" ht="36" customHeight="1" thickBot="1" x14ac:dyDescent="0.3">
      <c r="A49" s="128" t="s">
        <v>80</v>
      </c>
      <c r="B49" s="129"/>
      <c r="C49" s="130"/>
      <c r="D49" s="131">
        <v>287.76</v>
      </c>
      <c r="E49" s="132">
        <v>195.6</v>
      </c>
      <c r="F49" s="10"/>
      <c r="G49" s="133" t="s">
        <v>81</v>
      </c>
      <c r="H49" s="134"/>
      <c r="I49" s="135"/>
      <c r="J49" s="136">
        <v>0.27</v>
      </c>
    </row>
    <row r="50" spans="1:10" ht="33.75" x14ac:dyDescent="0.25">
      <c r="A50" s="137" t="s">
        <v>82</v>
      </c>
      <c r="B50" s="138"/>
      <c r="C50" s="139"/>
      <c r="D50" s="140" t="s">
        <v>83</v>
      </c>
      <c r="E50" s="141" t="s">
        <v>84</v>
      </c>
      <c r="F50" s="10"/>
      <c r="G50" s="133" t="s">
        <v>85</v>
      </c>
      <c r="H50" s="142"/>
      <c r="I50" s="143"/>
      <c r="J50" s="136">
        <v>0.03</v>
      </c>
    </row>
    <row r="51" spans="1:10" ht="33.75" customHeight="1" thickBot="1" x14ac:dyDescent="0.3">
      <c r="A51" s="144"/>
      <c r="B51" s="145"/>
      <c r="C51" s="146"/>
      <c r="D51" s="147" t="s">
        <v>77</v>
      </c>
      <c r="E51" s="148" t="s">
        <v>77</v>
      </c>
      <c r="F51" s="10"/>
      <c r="G51" s="149" t="s">
        <v>86</v>
      </c>
      <c r="H51" s="150"/>
      <c r="I51" s="151"/>
      <c r="J51" s="152">
        <v>0.03</v>
      </c>
    </row>
    <row r="52" spans="1:10" x14ac:dyDescent="0.25">
      <c r="A52" s="164" t="s">
        <v>87</v>
      </c>
      <c r="B52" s="165"/>
      <c r="C52" s="166"/>
      <c r="D52" s="167">
        <v>1.84</v>
      </c>
      <c r="E52" s="168">
        <v>14.52</v>
      </c>
      <c r="F52" s="10"/>
      <c r="G52" s="10"/>
      <c r="H52" s="10"/>
      <c r="I52" s="10"/>
      <c r="J52" s="10"/>
    </row>
    <row r="53" spans="1:10" x14ac:dyDescent="0.25">
      <c r="A53" s="164" t="s">
        <v>88</v>
      </c>
      <c r="B53" s="165"/>
      <c r="C53" s="166"/>
      <c r="D53" s="167">
        <v>1.84</v>
      </c>
      <c r="E53" s="169">
        <v>29.04</v>
      </c>
      <c r="F53" s="10"/>
      <c r="G53" s="10"/>
      <c r="H53" s="10"/>
      <c r="I53" s="10"/>
      <c r="J53" s="10"/>
    </row>
    <row r="54" spans="1:10" x14ac:dyDescent="0.25">
      <c r="A54" s="164" t="s">
        <v>89</v>
      </c>
      <c r="B54" s="165"/>
      <c r="C54" s="166"/>
      <c r="D54" s="167">
        <v>1.84</v>
      </c>
      <c r="E54" s="169">
        <v>163.19999999999999</v>
      </c>
      <c r="F54" s="10"/>
      <c r="G54" s="10"/>
      <c r="H54" s="10"/>
      <c r="I54" s="10"/>
      <c r="J54" s="10"/>
    </row>
    <row r="55" spans="1:10" ht="15.75" thickBot="1" x14ac:dyDescent="0.3">
      <c r="A55" s="164" t="s">
        <v>93</v>
      </c>
      <c r="B55" s="165"/>
      <c r="C55" s="166"/>
      <c r="D55" s="167">
        <v>1.84</v>
      </c>
      <c r="E55" s="169">
        <v>182.4</v>
      </c>
      <c r="F55" s="10"/>
      <c r="G55" s="10"/>
      <c r="H55" s="10"/>
      <c r="I55" s="10"/>
      <c r="J55" s="10"/>
    </row>
    <row r="56" spans="1:10" ht="15.75" thickBot="1" x14ac:dyDescent="0.3">
      <c r="A56" s="153" t="s">
        <v>90</v>
      </c>
      <c r="B56" s="154"/>
      <c r="C56" s="154"/>
      <c r="D56" s="154"/>
      <c r="E56" s="155"/>
      <c r="F56" s="10"/>
      <c r="G56" s="10"/>
      <c r="H56" s="10"/>
      <c r="I56" s="10"/>
      <c r="J56" s="10"/>
    </row>
  </sheetData>
  <sheetProtection password="CC5C" sheet="1" objects="1" scenarios="1"/>
  <mergeCells count="25">
    <mergeCell ref="A52:C52"/>
    <mergeCell ref="A53:C53"/>
    <mergeCell ref="A54:C54"/>
    <mergeCell ref="A55:C55"/>
    <mergeCell ref="A46:C47"/>
    <mergeCell ref="A48:C48"/>
    <mergeCell ref="G48:I48"/>
    <mergeCell ref="A49:C49"/>
    <mergeCell ref="G49:I49"/>
    <mergeCell ref="A50:C51"/>
    <mergeCell ref="G50:I50"/>
    <mergeCell ref="G51:I51"/>
    <mergeCell ref="E27:I30"/>
    <mergeCell ref="D34:E34"/>
    <mergeCell ref="F34:G34"/>
    <mergeCell ref="I34:J40"/>
    <mergeCell ref="B35:C35"/>
    <mergeCell ref="D36:E36"/>
    <mergeCell ref="F36:G36"/>
    <mergeCell ref="A1:J1"/>
    <mergeCell ref="A2:J2"/>
    <mergeCell ref="A3:C3"/>
    <mergeCell ref="F6:H6"/>
    <mergeCell ref="B7:C7"/>
    <mergeCell ref="G7:H7"/>
  </mergeCells>
  <pageMargins left="0.70866141732283472" right="0.70866141732283472" top="0.78740157480314965" bottom="0.78740157480314965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Frankfurter Dienstleistungsholding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Konieczek  Hans-Ulrich</dc:creator>
  <cp:lastModifiedBy>Konieczek  Hans-Ulrich</cp:lastModifiedBy>
  <cp:lastPrinted>2016-12-19T09:28:20Z</cp:lastPrinted>
  <dcterms:created xsi:type="dcterms:W3CDTF">2016-12-19T09:26:05Z</dcterms:created>
  <dcterms:modified xsi:type="dcterms:W3CDTF">2016-12-19T09:31:00Z</dcterms:modified>
</cp:coreProperties>
</file>